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kbw-my.sharepoint.com/personal/felix_goldberg_akbw_de/Documents/Desktop/EA/"/>
    </mc:Choice>
  </mc:AlternateContent>
  <xr:revisionPtr revIDLastSave="249" documentId="8_{F0363038-40FB-4167-B3B2-85B5E071B155}" xr6:coauthVersionLast="47" xr6:coauthVersionMax="47" xr10:uidLastSave="{04BE61A6-1183-4EF6-A2A6-18AC09320A96}"/>
  <bookViews>
    <workbookView xWindow="-120" yWindow="-120" windowWidth="38640" windowHeight="21120" xr2:uid="{E31FEAE3-0AAB-451A-80CD-0749E4A5CAB8}"/>
  </bookViews>
  <sheets>
    <sheet name="Übersicht" sheetId="1" r:id="rId1"/>
    <sheet name="Praxisnachweis 1" sheetId="2" r:id="rId2"/>
    <sheet name="Praxisnachweis 2" sheetId="3" r:id="rId3"/>
    <sheet name="Praxisnachweis 3" sheetId="4" r:id="rId4"/>
    <sheet name="Praxisnachweis 4" sheetId="5" r:id="rId5"/>
  </sheets>
  <definedNames>
    <definedName name="_xlnm.Print_Area" localSheetId="1">'Praxisnachweis 1'!$A$1:$F$45</definedName>
    <definedName name="_xlnm.Print_Area" localSheetId="2">'Praxisnachweis 2'!$A$1:$F$46</definedName>
    <definedName name="_xlnm.Print_Area" localSheetId="3">'Praxisnachweis 3'!$A$1:$F$46</definedName>
    <definedName name="_xlnm.Print_Area" localSheetId="4">'Praxisnachweis 4'!$A$1:$F$46</definedName>
    <definedName name="_xlnm.Print_Area" localSheetId="0">Übersicht!$A$1:$D$25,Übersicht!$A$30:$F$46,Übersicht!$A$48:$D$97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 r="C18" i="5" s="1"/>
  <c r="D17" i="4"/>
  <c r="D18" i="4" s="1"/>
  <c r="D18" i="5"/>
  <c r="D18" i="3"/>
  <c r="O17" i="5"/>
  <c r="N17" i="5"/>
  <c r="M17" i="5"/>
  <c r="L17" i="5"/>
  <c r="F17" i="5"/>
  <c r="E17" i="5"/>
  <c r="D17" i="5"/>
  <c r="O17" i="4"/>
  <c r="N17" i="4"/>
  <c r="M17" i="4"/>
  <c r="L17" i="4"/>
  <c r="F17" i="4"/>
  <c r="E17" i="4"/>
  <c r="E18" i="3" s="1"/>
  <c r="C17" i="4"/>
  <c r="O17" i="3"/>
  <c r="N17" i="3"/>
  <c r="M17" i="3"/>
  <c r="L17" i="3"/>
  <c r="F17" i="3"/>
  <c r="F18" i="3" s="1"/>
  <c r="E17" i="3"/>
  <c r="D17" i="3"/>
  <c r="C17" i="3"/>
  <c r="O17" i="2"/>
  <c r="N17" i="2"/>
  <c r="M17" i="2"/>
  <c r="L17" i="2"/>
  <c r="F17" i="2"/>
  <c r="E17" i="2"/>
  <c r="D17" i="2"/>
  <c r="C17" i="2"/>
  <c r="C22" i="1"/>
  <c r="C23" i="1"/>
  <c r="F18" i="4" l="1"/>
  <c r="F18" i="5"/>
  <c r="D38" i="1"/>
  <c r="F38" i="1"/>
  <c r="F18" i="2"/>
  <c r="E18" i="4"/>
  <c r="E38" i="1"/>
  <c r="E18" i="2"/>
  <c r="E18" i="5"/>
  <c r="C18" i="2"/>
  <c r="C38" i="1"/>
  <c r="C18" i="3"/>
  <c r="C18" i="4"/>
  <c r="D18" i="2"/>
  <c r="C40" i="1"/>
  <c r="C14" i="1"/>
  <c r="C15" i="1"/>
  <c r="C24" i="1" l="1"/>
  <c r="C27" i="1" s="1"/>
  <c r="C25" i="1"/>
  <c r="C72" i="1"/>
  <c r="C41" i="1" l="1"/>
  <c r="F40" i="1" s="1"/>
  <c r="F41" i="1"/>
  <c r="C42" i="1" l="1"/>
  <c r="C71" i="1"/>
  <c r="C73" i="1" s="1"/>
  <c r="C77" i="1" l="1"/>
</calcChain>
</file>

<file path=xl/sharedStrings.xml><?xml version="1.0" encoding="utf-8"?>
<sst xmlns="http://schemas.openxmlformats.org/spreadsheetml/2006/main" count="316" uniqueCount="116">
  <si>
    <t>Nachweis der Praxiszeiten und Fortbildungen</t>
  </si>
  <si>
    <t>Bitte nur grün hinterlegte Felder ausfüllen</t>
  </si>
  <si>
    <t>1. Allgemeine Angaben</t>
  </si>
  <si>
    <t>Ausfüllhilfe</t>
  </si>
  <si>
    <t>Eintragung als</t>
  </si>
  <si>
    <t>Architekt:in</t>
  </si>
  <si>
    <t>bitte ankreuzen</t>
  </si>
  <si>
    <t>Innenarchitekt:in</t>
  </si>
  <si>
    <t>Garten- und Landschaftsarchitekt:in</t>
  </si>
  <si>
    <t>1.1 Angaben zur Beschäftigung nach dem letzten Hochschulabschluss</t>
  </si>
  <si>
    <t>Vollzeit/Teilzeit</t>
  </si>
  <si>
    <t>Durchschnittliche Wochenarbeitszeit in Stunden</t>
  </si>
  <si>
    <t>Mindestens 16 Stunden Wochenarbeitszeit sind notwendig; maximal 40 können angegeben werden</t>
  </si>
  <si>
    <t>Dauer der Beschäftigung</t>
  </si>
  <si>
    <t>in Monaten (inkl. ggf. Elternzeit)</t>
  </si>
  <si>
    <r>
      <t xml:space="preserve">Hier tragen Sie den Zeitraum Ihrer praktischen Tätigkeit </t>
    </r>
    <r>
      <rPr>
        <b/>
        <sz val="11"/>
        <color theme="1"/>
        <rFont val="Aptos"/>
        <family val="2"/>
      </rPr>
      <t>nach</t>
    </r>
    <r>
      <rPr>
        <sz val="11"/>
        <color theme="1"/>
        <rFont val="Aptos"/>
        <family val="2"/>
      </rPr>
      <t xml:space="preserve"> Erwerb Ihres letzten Hochschulabschlusses ein</t>
    </r>
  </si>
  <si>
    <t>Elternzeit</t>
  </si>
  <si>
    <t>Elternzeitunterbrechung in Monaten</t>
  </si>
  <si>
    <t>Bei Elternzeit bitte Nachweis beifügen. Liegt keine Elternzeit vor, bitte 0 Monate angeben.</t>
  </si>
  <si>
    <t>nach Abzug der Elternzeit</t>
  </si>
  <si>
    <t>wird automatisch befüllt</t>
  </si>
  <si>
    <t>Anerkannte Monate</t>
  </si>
  <si>
    <t>als Arbeitszeit in Vollzeitäquivalenten</t>
  </si>
  <si>
    <t>1.2 AiP-Zeit-Veränderungen</t>
  </si>
  <si>
    <t>Tragen Sie bitte ein, um wie viele Monate Sie Ihre AiP-Zeit verkürzen wollen. Ihre AiP-Zeit können Sie nur dann verkürzen, wenn Sie nach dem Bachelor-Abschluss Berufspraxis unter Anleitung gesammelt haben. Diese ist mit u.s. Tätigkeitsnachweis darzustellen und zu maximal 12 Monaten anrechenbar. Wenn Sie keine Verkürzung in Anspruch nehmen können, tragen Sie bitte 0 ein.</t>
  </si>
  <si>
    <t>AiP-Zeit-Verkürzung in Monaten</t>
  </si>
  <si>
    <t>1.3 Resultierende AiP-Zeit und Fortbildungsstunden</t>
  </si>
  <si>
    <t>AiP-Dauer</t>
  </si>
  <si>
    <t>Ihre Gesamt-AiP Zeit (in Monaten)</t>
  </si>
  <si>
    <t>Praxiszeit</t>
  </si>
  <si>
    <t>Nachzuweisende Praxiszeiten umgerechnet in Vollzeitäquivalente</t>
  </si>
  <si>
    <t>Ihre voraussichtlich anrechenbaren Praxiszeiten (in Monaten VZÄ)</t>
  </si>
  <si>
    <t>Basierend auf dem Teilzeitfaktor, ggf. Elternzeit und ggf. AiP-Verkürzung.</t>
  </si>
  <si>
    <t>Fortbildungsstunden</t>
  </si>
  <si>
    <t>Nachzuweisende Fortbildungsstunden</t>
  </si>
  <si>
    <t>Konsistenzprüfung</t>
  </si>
  <si>
    <t>Ausreichend Praxiszeit gesammelt</t>
  </si>
  <si>
    <t>2. Nachweis Praxiszeiten</t>
  </si>
  <si>
    <t>Beispielpraxisnachweis</t>
  </si>
  <si>
    <t>2.1 Angaben zu den Projekten</t>
  </si>
  <si>
    <t>2.1 Angaben zu den Projekten zum Tätigkeitsnachweis</t>
  </si>
  <si>
    <t>Projekt(e) – bitte  Bezeichnung (z.B. EFH, DH, Verwaltungsgebäude) sowie Umfang (z.B. WE, Bausumme, m³ BRI) detailliert beschreiben</t>
  </si>
  <si>
    <t>jeweils Summe der Monate - pro Planungsbereich sind mindestens 3 Monate nachzuweisen.
Es gelten ausschließlich eigenständig erbrachte Leistungen. Ist die Leistung nur anteilig erbracht, darf der Monat auch nur anteilig berücksichtigt werden</t>
  </si>
  <si>
    <t>Nr.</t>
  </si>
  <si>
    <t>Projekt</t>
  </si>
  <si>
    <t>Gestaltende Planung</t>
  </si>
  <si>
    <t>Technische Planung</t>
  </si>
  <si>
    <t>Wirtschaftliche Planung</t>
  </si>
  <si>
    <t>Überwachung der Ausführung</t>
  </si>
  <si>
    <t>Projekt und Aufgabe</t>
  </si>
  <si>
    <r>
      <rPr>
        <b/>
        <sz val="11"/>
        <color theme="1"/>
        <rFont val="Aptos"/>
        <family val="2"/>
      </rPr>
      <t>Projektbeschreibung:</t>
    </r>
    <r>
      <rPr>
        <sz val="11"/>
        <color theme="1"/>
        <rFont val="Aptos"/>
        <family val="2"/>
      </rPr>
      <t xml:space="preserve"> [bitte ergänzen]
</t>
    </r>
    <r>
      <rPr>
        <b/>
        <sz val="11"/>
        <color theme="1"/>
        <rFont val="Aptos"/>
        <family val="2"/>
      </rPr>
      <t>Aufgaben im Bereich gestaltende Planung:</t>
    </r>
    <r>
      <rPr>
        <sz val="11"/>
        <color theme="1"/>
        <rFont val="Aptos"/>
        <family val="2"/>
      </rPr>
      <t xml:space="preserve"> [bitte ergänzen]
</t>
    </r>
    <r>
      <rPr>
        <b/>
        <sz val="11"/>
        <color theme="1"/>
        <rFont val="Aptos"/>
        <family val="2"/>
      </rPr>
      <t>Aufgaben im Bereich technischer Planung:</t>
    </r>
    <r>
      <rPr>
        <sz val="11"/>
        <color theme="1"/>
        <rFont val="Aptos"/>
        <family val="2"/>
      </rPr>
      <t xml:space="preserve"> [bitte ergänzen]
</t>
    </r>
    <r>
      <rPr>
        <b/>
        <sz val="11"/>
        <color theme="1"/>
        <rFont val="Aptos"/>
        <family val="2"/>
      </rPr>
      <t>Aufgaben im Bereich wirtschaftliche Planung:</t>
    </r>
    <r>
      <rPr>
        <sz val="11"/>
        <color theme="1"/>
        <rFont val="Aptos"/>
        <family val="2"/>
      </rPr>
      <t xml:space="preserve"> [bitte ergänzen]
</t>
    </r>
    <r>
      <rPr>
        <b/>
        <sz val="11"/>
        <color theme="1"/>
        <rFont val="Aptos"/>
        <family val="2"/>
      </rPr>
      <t>Aufgaben im Bereich Überwachung der Ausführung:</t>
    </r>
    <r>
      <rPr>
        <sz val="11"/>
        <color theme="1"/>
        <rFont val="Aptos"/>
        <family val="2"/>
      </rPr>
      <t xml:space="preserve">  [bitte ergänzen]</t>
    </r>
  </si>
  <si>
    <r>
      <t xml:space="preserve">bitte jeweils die Monate eintragen; die Summe aller Monate muss am Ende der Summe der Monate der AiP-Zeit entsprechen. 
Pro Planungsbereich müssen mindestens 3 Monate nachgewiesen werden.
</t>
    </r>
    <r>
      <rPr>
        <b/>
        <sz val="11"/>
        <color theme="1"/>
        <rFont val="Aptos"/>
        <family val="2"/>
      </rPr>
      <t xml:space="preserve">Beispiel: </t>
    </r>
    <r>
      <rPr>
        <sz val="11"/>
        <color theme="1"/>
        <rFont val="Aptos"/>
        <family val="2"/>
      </rPr>
      <t xml:space="preserve">Wenn Sie regulär 24 Monate AiP-Zeit absolvieren, muss der Tätigkeitsnachweis exakt 24 Monate umfassen. Wie viele Monate Sie angegeben haben, sehen Sie weiter unten im Feld "nachgewiesene Praxiszeit".
</t>
    </r>
    <r>
      <rPr>
        <b/>
        <sz val="11"/>
        <color theme="1"/>
        <rFont val="Aptos"/>
        <family val="2"/>
      </rPr>
      <t>Beispiel für anteilig erbrachte Leistungen:</t>
    </r>
    <r>
      <rPr>
        <sz val="11"/>
        <color theme="1"/>
        <rFont val="Aptos"/>
        <family val="2"/>
      </rPr>
      <t xml:space="preserve"> Sie haben im ersten Projekt 5 Monate im Bereich gestaltende Planung gearbeitet, jedoch nur 80% des Anteils am Arbeitergebnis. Sie können diesen Bereich mit 4 Monaten anrechnen: 5 Monate * 0,8 Anteil der erbrachten Leistung = 4 Monate.
</t>
    </r>
    <r>
      <rPr>
        <b/>
        <sz val="11"/>
        <color theme="1"/>
        <rFont val="Aptos"/>
        <family val="2"/>
      </rPr>
      <t xml:space="preserve">Bei mehreren anleitenden Architekt*innen: </t>
    </r>
    <r>
      <rPr>
        <sz val="11"/>
        <color theme="1"/>
        <rFont val="Aptos"/>
        <family val="2"/>
      </rPr>
      <t xml:space="preserve">Wenn Sie mehrere Tätigkeitsnachweise mit unterschiedlichen anleitenden Personen einreichen müssen, kopieren Sie bitte die Datei und fügen den getrennten Nachweis separat ausgedruckt bei. Ignorieren Sie bitte in diesem Fall das Ergebnis der Konsistenzprüfung.
</t>
    </r>
    <r>
      <rPr>
        <b/>
        <sz val="11"/>
        <color theme="1"/>
        <rFont val="Aptos"/>
        <family val="2"/>
      </rPr>
      <t>Technischer Hinweis:</t>
    </r>
    <r>
      <rPr>
        <sz val="11"/>
        <color theme="1"/>
        <rFont val="Aptos"/>
        <family val="2"/>
      </rPr>
      <t xml:space="preserve"> Einen Zeilenumbruch innerhalb eines Excel-Feldes können Sie per </t>
    </r>
    <r>
      <rPr>
        <i/>
        <sz val="11"/>
        <color theme="1"/>
        <rFont val="Aptos"/>
        <family val="2"/>
      </rPr>
      <t>Alt+Enter</t>
    </r>
    <r>
      <rPr>
        <sz val="11"/>
        <color theme="1"/>
        <rFont val="Aptos"/>
        <family val="2"/>
      </rPr>
      <t xml:space="preserve"> vornehmen</t>
    </r>
  </si>
  <si>
    <r>
      <rPr>
        <b/>
        <sz val="11"/>
        <color theme="1"/>
        <rFont val="Aptos"/>
        <family val="2"/>
      </rPr>
      <t>Projektbeschreibung:</t>
    </r>
    <r>
      <rPr>
        <sz val="11"/>
        <color theme="1"/>
        <rFont val="Aptos"/>
        <family val="2"/>
      </rPr>
      <t xml:space="preserve"> Kammerbräu in Musterstadt; Umbau einer ehemaligen Fabrikhalle zu einer Brauerei mit Gaststätte auf 2.000 m².
</t>
    </r>
    <r>
      <rPr>
        <b/>
        <sz val="11"/>
        <color theme="1"/>
        <rFont val="Aptos"/>
        <family val="2"/>
      </rPr>
      <t>Aufgaben im Bereich technischer Planung:</t>
    </r>
    <r>
      <rPr>
        <sz val="11"/>
        <color theme="1"/>
        <rFont val="Aptos"/>
        <family val="2"/>
      </rPr>
      <t xml:space="preserve">  Entwässerung, BIM-Werkpläne für Produktionsräume, Gastronomie, Betriebsräume; Detailpläne für Rohbau, Stahlbau, Treppen und Lastenaufzug</t>
    </r>
  </si>
  <si>
    <r>
      <rPr>
        <b/>
        <sz val="11"/>
        <color theme="1"/>
        <rFont val="Aptos"/>
        <family val="2"/>
      </rPr>
      <t>Projektbeschreibung:</t>
    </r>
    <r>
      <rPr>
        <sz val="11"/>
        <color theme="1"/>
        <rFont val="Aptos"/>
        <family val="2"/>
      </rPr>
      <t xml:space="preserve"> Dreigeschössiger Wohnungsbau mit 6 Wohneinheiten und einer BGF von 300m² in Musterstadt als Neubau. 
</t>
    </r>
    <r>
      <rPr>
        <b/>
        <sz val="11"/>
        <color theme="1"/>
        <rFont val="Aptos"/>
        <family val="2"/>
      </rPr>
      <t>Aufgaben im Bereich gestaltende Planung:</t>
    </r>
    <r>
      <rPr>
        <sz val="11"/>
        <color theme="1"/>
        <rFont val="Aptos"/>
        <family val="2"/>
      </rPr>
      <t xml:space="preserve"> Kostenermittlung nach DIN 276, Entwurf Grundriss, Brandschutz+Fluchtwege, Einarbeitung der Zuarbeit der Tragwerksplaner, Pläne für den Bauantrag.</t>
    </r>
  </si>
  <si>
    <r>
      <rPr>
        <b/>
        <sz val="11"/>
        <color theme="1"/>
        <rFont val="Aptos"/>
        <family val="2"/>
      </rPr>
      <t>Projektbeschreibung:</t>
    </r>
    <r>
      <rPr>
        <sz val="11"/>
        <color theme="1"/>
        <rFont val="Aptos"/>
        <family val="2"/>
      </rPr>
      <t xml:space="preserve"> Umbau und Erweiterung der Musterkita mit Neubau für drei weitere Gruppen im laufenden Betrieb in Musterstadt.
</t>
    </r>
    <r>
      <rPr>
        <b/>
        <sz val="11"/>
        <color theme="1"/>
        <rFont val="Aptos"/>
        <family val="2"/>
      </rPr>
      <t>Aufgaben im Bereich gestaltende Planung:</t>
    </r>
    <r>
      <rPr>
        <sz val="11"/>
        <color theme="1"/>
        <rFont val="Aptos"/>
        <family val="2"/>
      </rPr>
      <t xml:space="preserve"> Aufmaß des Bestandes, Umplanung des BA2, Blitzschutz, Akustik, Energiekonzept, Schließanlage, Brandschutz+Fluchtwege, HLSE, Dachentwässerung, Aufzug, Verschattung, Abstimmung der Behörden und der Stadtwerke
</t>
    </r>
    <r>
      <rPr>
        <b/>
        <sz val="11"/>
        <color theme="1"/>
        <rFont val="Aptos"/>
        <family val="2"/>
      </rPr>
      <t>Aufgaben im Bereich technischer Planung:</t>
    </r>
    <r>
      <rPr>
        <sz val="11"/>
        <color theme="1"/>
        <rFont val="Aptos"/>
        <family val="2"/>
      </rPr>
      <t xml:space="preserve"> Detailplanung Bauablauf und Bauabschnitte, Entwässerung, Statik,   Interimsplanung
</t>
    </r>
    <r>
      <rPr>
        <b/>
        <sz val="11"/>
        <color theme="1"/>
        <rFont val="Aptos"/>
        <family val="2"/>
      </rPr>
      <t>Aufgaben im Bereich wirtschaftliche Planung:</t>
    </r>
    <r>
      <rPr>
        <sz val="11"/>
        <color theme="1"/>
        <rFont val="Aptos"/>
        <family val="2"/>
      </rPr>
      <t xml:space="preserve"> Betreuung der öffentlichen Ausschreibung, Vergleich der Angebote, Vergabegespräche und Vergabe. 
</t>
    </r>
    <r>
      <rPr>
        <b/>
        <sz val="11"/>
        <color theme="1"/>
        <rFont val="Aptos"/>
        <family val="2"/>
      </rPr>
      <t>Aufgaben im Bereich Überwachung der Ausführung:</t>
    </r>
    <r>
      <rPr>
        <sz val="11"/>
        <color theme="1"/>
        <rFont val="Aptos"/>
        <family val="2"/>
      </rPr>
      <t xml:space="preserve"> Terminplanung, Bauleitungsjourfixe, Bautagebuch, Rapportprüfung, Rechnungsprüfung, Kostenkontrolle, Rohbauabnahme Bauamt, Terminplanung, Revisionsplan HLSE BA1</t>
    </r>
  </si>
  <si>
    <r>
      <rPr>
        <b/>
        <sz val="11"/>
        <color theme="1"/>
        <rFont val="Aptos"/>
        <family val="2"/>
      </rPr>
      <t>Projektbeschreibung:</t>
    </r>
    <r>
      <rPr>
        <sz val="11"/>
        <color theme="1"/>
        <rFont val="Aptos"/>
        <family val="2"/>
      </rPr>
      <t xml:space="preserve"> Umbau denkmalgeschützte Scheune in Musterstadt auf 230m²
</t>
    </r>
    <r>
      <rPr>
        <b/>
        <sz val="11"/>
        <color theme="1"/>
        <rFont val="Aptos"/>
        <family val="2"/>
      </rPr>
      <t>Aufgaben im Bereich wirtschaftliche Planung:</t>
    </r>
    <r>
      <rPr>
        <sz val="11"/>
        <color theme="1"/>
        <rFont val="Aptos"/>
        <family val="2"/>
      </rPr>
      <t xml:space="preserve"> Massenermittlung, Angebotseinholung, Prüfung der Angebote, Vergleich der Angebote, Vergabegespräche und Vergabe. </t>
    </r>
  </si>
  <si>
    <t>SUMME der Monate</t>
  </si>
  <si>
    <t>Ausreichend Praxiszeit nachgewiesen</t>
  </si>
  <si>
    <t>Min. 3 Monate pro Bereich</t>
  </si>
  <si>
    <t>Praxisnachweis formal korrekt</t>
  </si>
  <si>
    <t>Datum</t>
  </si>
  <si>
    <t>Freie Mitarbeit</t>
  </si>
  <si>
    <t>von</t>
  </si>
  <si>
    <t>bis</t>
  </si>
  <si>
    <t>bitte im Datumsformat TT.MM.JJJJ ins Freifeld eintragen</t>
  </si>
  <si>
    <t>Angestellt</t>
  </si>
  <si>
    <t>Anleitende/r Architekt/in</t>
  </si>
  <si>
    <t>Ich versichere, dass die in diesem Formular gemachten Angaben richtig sind.</t>
  </si>
  <si>
    <t>AL-Nr.:</t>
  </si>
  <si>
    <t>Name, Vorname</t>
  </si>
  <si>
    <t>Anschrift</t>
  </si>
  <si>
    <t>Ort:</t>
  </si>
  <si>
    <t>Datum:</t>
  </si>
  <si>
    <t>Unterschrift</t>
  </si>
  <si>
    <t>Bürostempel:</t>
  </si>
  <si>
    <t>3. Fortbildungsnachweis</t>
  </si>
  <si>
    <t>Titel der Fortbildung</t>
  </si>
  <si>
    <t>Anerkannte Fortbildungsstunden</t>
  </si>
  <si>
    <t>Notwendige Fortbildungsstunden</t>
  </si>
  <si>
    <t>Erscheint der Hinweis "Nachweis fehlerhaft!" haben Sie noch nicht ausreichend Fortbildungsstunden nachgewiesen.</t>
  </si>
  <si>
    <t>Nachgewiesene Fortbildungsstunden</t>
  </si>
  <si>
    <t>Fortbildungsnachweis formal korrekt</t>
  </si>
  <si>
    <t>4. Prüfung und Versicherung der wahrheitsgemäßen Angaben</t>
  </si>
  <si>
    <t>Formular formal in Ordnung und zu Einreichung bereit:</t>
  </si>
  <si>
    <t>Der Hinweis "Nachweis noch fehlerhaft!" erscheint, falls die Anforderungen an den Praxisnachweis oder der Fortbildungsnachweis noch nicht konsistent sind. Bitte prüfen Sie Ihre Angaben dort.</t>
  </si>
  <si>
    <t>Antragssteller/in</t>
  </si>
  <si>
    <t>AL-Nr. AiP:</t>
  </si>
  <si>
    <t>Name, Vorname AiP</t>
  </si>
  <si>
    <t>Anschrift AiP</t>
  </si>
  <si>
    <t>Tabelle 1</t>
  </si>
  <si>
    <t>Tabelle 2</t>
  </si>
  <si>
    <t>Tabelle 3</t>
  </si>
  <si>
    <t>Tabelle 4</t>
  </si>
  <si>
    <t>SUMME der Monate über alle Nachweise hinweg</t>
  </si>
  <si>
    <t>Nachzuweisende Praxiszeit in Vollzeiäquivalenten</t>
  </si>
  <si>
    <t>Nachgewiesene Praxiszeit in Vollzeitäquivalenten</t>
  </si>
  <si>
    <t>2.2 Angaben des AiP zum Beschäftigungsverhältnis (Tabelle 1)</t>
  </si>
  <si>
    <t>2.3 Angaben des/der anleitenden Architekt/in und Versicherung der wahrheitsgemäßen Bestätigung der Praxiszeiten (Tabelle 1)</t>
  </si>
  <si>
    <r>
      <t xml:space="preserve">Bei mehreren anleitenden Architekt*innen: </t>
    </r>
    <r>
      <rPr>
        <sz val="11"/>
        <color theme="1"/>
        <rFont val="Aptos"/>
        <family val="2"/>
      </rPr>
      <t>Bitte für jede anleitende Person einen eigenen Praxisnachweis ausfüllen</t>
    </r>
  </si>
  <si>
    <t>2.2 Angaben des AiP zum Beschäftigungsverhältnis (Tabelle 2)</t>
  </si>
  <si>
    <t>2.3 Angaben des/der anleitenden Architekt/in und Versicherung der wahrheitsgemäßen Bestätigung der Praxiszeiten (Tabelle 2)</t>
  </si>
  <si>
    <t>2.2 Angaben des AiP zum Beschäftigungsverhältnis (Tabelle 3)</t>
  </si>
  <si>
    <t>2.3 Angaben des/der anleitenden Architekt/in und Versicherung der wahrheitsgemäßen Bestätigung der Praxiszeiten (Tabelle 3)</t>
  </si>
  <si>
    <t>2.2 Angaben des AiP zum Beschäftigungsverhältnis (Tabelle 4)</t>
  </si>
  <si>
    <t>2.3 Angaben des/der anleitenden Architekt/in und Versicherung der wahrheitsgemäßen Bestätigung der Praxiszeiten (Tabelle 4)</t>
  </si>
  <si>
    <t>Nachgewiesene Monate in den Bereichen (über alle Nachweise hinweg)</t>
  </si>
  <si>
    <t>1. Praxisnachweis</t>
  </si>
  <si>
    <t>Für Praxiszeit mit dem/der ersten anleitenden Architekt:in oder für den AiP-Verkürzungszeitraum</t>
  </si>
  <si>
    <t>2. Praxisnachweis</t>
  </si>
  <si>
    <t>Für den Praxisnachweis mit einer bzw. einem weiteren unterschiedlichen anleitenden Architekt:in</t>
  </si>
  <si>
    <t>3. Praxisnachweis</t>
  </si>
  <si>
    <t>4. Praxisnachweis</t>
  </si>
  <si>
    <t>Min. 24; umfasst Zeit ab Eintragungsdatum, inkl. ggf. Elternzeit od. Praxiszeiten zwischen Bachelor u. Master.</t>
  </si>
  <si>
    <t>Ich habe die notwendigen Praxisnachweise ausgefüllt, ausgedruckt und beigefügt</t>
  </si>
  <si>
    <t>Wenn Sie verschiedene anleitende Architekt:innen haben, füllen Sie bitte für jede anleitende Person einen getrennten Praxisnachweis aus.
Für den Praxisnachweis für den Zeitraum der AiP-Verkürzung nutzen Sie bitte eine eigene Tabelle.</t>
  </si>
  <si>
    <r>
      <rPr>
        <b/>
        <sz val="11"/>
        <color theme="1"/>
        <rFont val="Aptos"/>
        <family val="2"/>
      </rPr>
      <t xml:space="preserve">Vergessen Sie bitte nicht, Ihre Fortbildungsnachweise ausgedruckt beizufügen!
Titel: </t>
    </r>
    <r>
      <rPr>
        <sz val="11"/>
        <color theme="1"/>
        <rFont val="Aptos"/>
        <family val="2"/>
      </rPr>
      <t>Bitte geben Sie den Titel der Fortbildung an.</t>
    </r>
    <r>
      <rPr>
        <b/>
        <sz val="11"/>
        <color theme="1"/>
        <rFont val="Aptos"/>
        <family val="2"/>
      </rPr>
      <t xml:space="preserve">
Fortbildungsstunden:</t>
    </r>
    <r>
      <rPr>
        <sz val="11"/>
        <color theme="1"/>
        <rFont val="Aptos"/>
        <family val="2"/>
      </rPr>
      <t xml:space="preserve">
Bitte entnehmen Sie die Fortbildungsstunden der Teilnahmebestätigung. Fortbildungsstunden zählen, wenn sie von der Architektenkammer Baden-Württemberg oder einer anderen Architektenkammer anerkannt sind.
</t>
    </r>
    <r>
      <rPr>
        <b/>
        <sz val="11"/>
        <color theme="1"/>
        <rFont val="Aptos"/>
        <family val="2"/>
      </rPr>
      <t xml:space="preserve">Maximal 16 Stunden für Fortbildungen mit ähnlichen Inhalten:
</t>
    </r>
    <r>
      <rPr>
        <sz val="11"/>
        <color theme="1"/>
        <rFont val="Aptos"/>
        <family val="2"/>
      </rPr>
      <t>Bitte beachten Sie, dass wir maximal 16 Stunden für Fortbildungen mit ähnlichen Inhalten akzeptieren können. Belegen Sie beispielsweise mehrere CAD-Kurse, können diese mit maximal 16 Stunden angerechnet werden. Bitte beachten Sie dies besonders bei aufeinander aufbauenden Seminaren.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</si>
</sst>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20"/>
      <color theme="1"/>
      <name val="Aptos"/>
      <family val="2"/>
    </font>
    <font>
      <sz val="11"/>
      <color theme="1"/>
      <name val="Aptos"/>
      <family val="2"/>
    </font>
    <font>
      <i/>
      <sz val="14"/>
      <color theme="1"/>
      <name val="Aptos"/>
      <family val="2"/>
    </font>
    <font>
      <b/>
      <sz val="16"/>
      <color theme="1"/>
      <name val="Aptos"/>
      <family val="2"/>
    </font>
    <font>
      <b/>
      <sz val="11"/>
      <color theme="1"/>
      <name val="Aptos"/>
      <family val="2"/>
    </font>
    <font>
      <i/>
      <sz val="11"/>
      <color theme="1"/>
      <name val="Aptos"/>
      <family val="2"/>
    </font>
    <font>
      <b/>
      <sz val="14"/>
      <color theme="1"/>
      <name val="Aptos"/>
      <family val="2"/>
    </font>
    <font>
      <b/>
      <u/>
      <sz val="11"/>
      <color theme="1"/>
      <name val="Aptos"/>
      <family val="2"/>
    </font>
    <font>
      <b/>
      <sz val="12"/>
      <color theme="1"/>
      <name val="Aptos"/>
      <family val="2"/>
    </font>
    <font>
      <b/>
      <sz val="18"/>
      <color theme="1"/>
      <name val="Aptos"/>
      <family val="2"/>
    </font>
    <font>
      <u/>
      <sz val="11"/>
      <color theme="10"/>
      <name val="Aptos Narrow"/>
      <family val="2"/>
      <scheme val="minor"/>
    </font>
    <font>
      <b/>
      <u/>
      <sz val="11"/>
      <color theme="10"/>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EBFADE"/>
        <bgColor indexed="64"/>
      </patternFill>
    </fill>
  </fills>
  <borders count="3">
    <border>
      <left/>
      <right/>
      <top/>
      <bottom/>
      <diagonal/>
    </border>
    <border>
      <left/>
      <right/>
      <top/>
      <bottom style="thin">
        <color indexed="64"/>
      </bottom>
      <diagonal/>
    </border>
    <border>
      <left/>
      <right/>
      <top/>
      <bottom style="thin">
        <color theme="0" tint="-0.14999847407452621"/>
      </bottom>
      <diagonal/>
    </border>
  </borders>
  <cellStyleXfs count="2">
    <xf numFmtId="0" fontId="0" fillId="0" borderId="0"/>
    <xf numFmtId="0" fontId="11" fillId="0" borderId="0" applyNumberFormat="0" applyFill="0" applyBorder="0" applyAlignment="0" applyProtection="0"/>
  </cellStyleXfs>
  <cellXfs count="83">
    <xf numFmtId="0" fontId="0" fillId="0" borderId="0" xfId="0"/>
    <xf numFmtId="0" fontId="1" fillId="0" borderId="0" xfId="0" applyFont="1"/>
    <xf numFmtId="0" fontId="2" fillId="0" borderId="0" xfId="0" applyFont="1"/>
    <xf numFmtId="0" fontId="2" fillId="0" borderId="0" xfId="0" applyFont="1" applyProtection="1">
      <protection locked="0"/>
    </xf>
    <xf numFmtId="0" fontId="2" fillId="4" borderId="0" xfId="0" applyFont="1" applyFill="1" applyProtection="1">
      <protection locked="0"/>
      <extLst>
        <ext xmlns:xfpb="http://schemas.microsoft.com/office/spreadsheetml/2022/featurepropertybag" uri="{C7286773-470A-42A8-94C5-96B5CB345126}">
          <xfpb:xfComplement i="0"/>
        </ext>
      </extLst>
    </xf>
    <xf numFmtId="0" fontId="7" fillId="0" borderId="0" xfId="0" applyFont="1"/>
    <xf numFmtId="0" fontId="2" fillId="4" borderId="0" xfId="0" applyFont="1" applyFill="1" applyProtection="1">
      <protection locked="0"/>
    </xf>
    <xf numFmtId="0" fontId="2" fillId="0" borderId="1" xfId="0" applyFont="1" applyBorder="1" applyProtection="1">
      <protection locked="0"/>
    </xf>
    <xf numFmtId="0" fontId="4" fillId="0" borderId="0" xfId="0" applyFont="1"/>
    <xf numFmtId="0" fontId="5" fillId="0" borderId="0" xfId="0" applyFont="1" applyProtection="1">
      <protection locked="0"/>
    </xf>
    <xf numFmtId="0" fontId="5" fillId="3" borderId="0" xfId="0" applyFont="1" applyFill="1"/>
    <xf numFmtId="0" fontId="2" fillId="0" borderId="2" xfId="0" applyFont="1" applyBorder="1" applyAlignment="1" applyProtection="1">
      <alignment horizontal="left"/>
      <protection locked="0"/>
    </xf>
    <xf numFmtId="0" fontId="2" fillId="0" borderId="2" xfId="0" applyFont="1" applyBorder="1"/>
    <xf numFmtId="0" fontId="2" fillId="0" borderId="2"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wrapText="1"/>
      <protection locked="0"/>
    </xf>
    <xf numFmtId="0" fontId="2" fillId="0" borderId="0" xfId="0" applyFont="1" applyAlignment="1" applyProtection="1">
      <alignment horizontal="right"/>
      <protection locked="0"/>
    </xf>
    <xf numFmtId="0" fontId="7" fillId="0" borderId="0" xfId="0" applyFont="1" applyProtection="1">
      <protection locked="0"/>
    </xf>
    <xf numFmtId="0" fontId="2" fillId="0" borderId="0" xfId="0" applyFont="1" applyAlignment="1">
      <alignment vertical="top" wrapText="1"/>
    </xf>
    <xf numFmtId="0" fontId="8" fillId="0" borderId="0" xfId="0" applyFont="1"/>
    <xf numFmtId="0" fontId="6" fillId="0" borderId="0" xfId="0" applyFont="1"/>
    <xf numFmtId="0" fontId="3" fillId="0" borderId="0" xfId="0" applyFont="1"/>
    <xf numFmtId="0" fontId="5" fillId="0" borderId="0" xfId="0" applyFont="1"/>
    <xf numFmtId="49" fontId="7" fillId="0" borderId="0" xfId="0" applyNumberFormat="1" applyFont="1"/>
    <xf numFmtId="0" fontId="2" fillId="4" borderId="2" xfId="0" applyFont="1" applyFill="1" applyBorder="1" applyAlignment="1" applyProtection="1">
      <alignment horizontal="left" vertical="top" wrapText="1"/>
      <protection locked="0"/>
    </xf>
    <xf numFmtId="0" fontId="2" fillId="3" borderId="0" xfId="0" applyFont="1" applyFill="1" applyAlignment="1">
      <alignment horizontal="left" vertical="top" wrapText="1"/>
    </xf>
    <xf numFmtId="0" fontId="6" fillId="0" borderId="0" xfId="0" applyFont="1" applyAlignment="1">
      <alignment horizontal="center" vertical="center" wrapText="1"/>
    </xf>
    <xf numFmtId="0" fontId="5" fillId="3" borderId="0" xfId="0" applyFont="1" applyFill="1" applyAlignment="1">
      <alignment horizontal="center"/>
    </xf>
    <xf numFmtId="0" fontId="2" fillId="3" borderId="2" xfId="0" applyFont="1" applyFill="1" applyBorder="1" applyAlignment="1">
      <alignment horizontal="left"/>
    </xf>
    <xf numFmtId="0" fontId="2" fillId="3" borderId="2" xfId="0" applyFont="1" applyFill="1" applyBorder="1" applyAlignment="1">
      <alignment horizontal="left" vertical="top" wrapText="1"/>
    </xf>
    <xf numFmtId="0" fontId="2" fillId="3" borderId="2" xfId="0" applyFont="1" applyFill="1" applyBorder="1"/>
    <xf numFmtId="0" fontId="2" fillId="3" borderId="0" xfId="0" applyFont="1" applyFill="1" applyAlignment="1">
      <alignment horizontal="left"/>
    </xf>
    <xf numFmtId="0" fontId="2" fillId="3" borderId="0" xfId="0" applyFont="1" applyFill="1"/>
    <xf numFmtId="0" fontId="5" fillId="2" borderId="0" xfId="0" applyFont="1" applyFill="1"/>
    <xf numFmtId="0" fontId="2" fillId="2" borderId="0" xfId="0" applyFont="1" applyFill="1"/>
    <xf numFmtId="0" fontId="2" fillId="2" borderId="0" xfId="0" applyFont="1" applyFill="1" applyAlignment="1">
      <alignment horizontal="right"/>
    </xf>
    <xf numFmtId="0" fontId="2" fillId="3" borderId="0" xfId="0" applyFont="1" applyFill="1" applyAlignment="1">
      <alignment vertical="top" wrapText="1"/>
    </xf>
    <xf numFmtId="0" fontId="8" fillId="2" borderId="0" xfId="0" applyFont="1" applyFill="1"/>
    <xf numFmtId="0" fontId="6" fillId="2" borderId="0" xfId="0" applyFont="1" applyFill="1"/>
    <xf numFmtId="0" fontId="5" fillId="0" borderId="0" xfId="0" applyFont="1" applyAlignment="1">
      <alignment horizontal="center"/>
    </xf>
    <xf numFmtId="0" fontId="6" fillId="2" borderId="0" xfId="0" applyFont="1" applyFill="1" applyAlignment="1">
      <alignment vertical="top" wrapText="1"/>
    </xf>
    <xf numFmtId="0" fontId="9" fillId="0" borderId="0" xfId="0" applyFont="1"/>
    <xf numFmtId="0" fontId="10" fillId="0" borderId="0" xfId="0" applyFont="1"/>
    <xf numFmtId="0" fontId="5" fillId="0" borderId="0" xfId="0" applyFont="1" applyAlignment="1">
      <alignment wrapText="1"/>
    </xf>
    <xf numFmtId="0" fontId="2" fillId="4" borderId="0" xfId="0" applyFont="1" applyFill="1" applyAlignment="1" applyProtection="1">
      <alignment wrapText="1"/>
      <protection locked="0"/>
      <extLst>
        <ext xmlns:xfpb="http://schemas.microsoft.com/office/spreadsheetml/2022/featurepropertybag" uri="{C7286773-470A-42A8-94C5-96B5CB345126}">
          <xfpb:xfComplement i="0"/>
        </ext>
      </extLst>
    </xf>
    <xf numFmtId="0" fontId="2" fillId="4" borderId="0" xfId="0" applyFont="1" applyFill="1" applyAlignment="1" applyProtection="1">
      <alignment wrapText="1"/>
      <protection locked="0"/>
    </xf>
    <xf numFmtId="0" fontId="2" fillId="4" borderId="2" xfId="0" applyFont="1" applyFill="1" applyBorder="1" applyAlignment="1" applyProtection="1">
      <alignment wrapText="1"/>
      <protection locked="0"/>
    </xf>
    <xf numFmtId="0" fontId="2" fillId="4" borderId="1" xfId="0" applyFont="1" applyFill="1" applyBorder="1" applyAlignment="1" applyProtection="1">
      <alignment wrapText="1"/>
      <protection locked="0"/>
    </xf>
    <xf numFmtId="0" fontId="2" fillId="4" borderId="0" xfId="0" applyFont="1" applyFill="1" applyAlignment="1" applyProtection="1">
      <alignment horizontal="right" wrapText="1"/>
      <protection locked="0"/>
    </xf>
    <xf numFmtId="0" fontId="9" fillId="4" borderId="0" xfId="0" applyFont="1" applyFill="1" applyAlignment="1" applyProtection="1">
      <alignment wrapText="1"/>
      <protection locked="0"/>
    </xf>
    <xf numFmtId="0" fontId="5" fillId="4" borderId="0" xfId="0" applyFont="1" applyFill="1" applyAlignment="1" applyProtection="1">
      <alignment vertical="center" wrapText="1"/>
      <protection locked="0"/>
    </xf>
    <xf numFmtId="0" fontId="5" fillId="4" borderId="0" xfId="0" applyFont="1" applyFill="1" applyAlignment="1" applyProtection="1">
      <alignment wrapText="1"/>
      <protection locked="0"/>
    </xf>
    <xf numFmtId="0" fontId="5" fillId="4" borderId="0" xfId="0" applyFont="1" applyFill="1" applyAlignment="1" applyProtection="1">
      <alignment horizontal="right" wrapText="1"/>
      <protection locked="0"/>
    </xf>
    <xf numFmtId="0" fontId="2" fillId="0" borderId="0" xfId="0" quotePrefix="1" applyFont="1" applyProtection="1">
      <protection locked="0"/>
    </xf>
    <xf numFmtId="0" fontId="2" fillId="3" borderId="0" xfId="0" quotePrefix="1" applyFont="1" applyFill="1"/>
    <xf numFmtId="0" fontId="5" fillId="2" borderId="0" xfId="0" applyFont="1" applyFill="1" applyAlignment="1">
      <alignment horizontal="left" vertical="top" wrapText="1"/>
    </xf>
    <xf numFmtId="0" fontId="5" fillId="2" borderId="1" xfId="0" applyFont="1" applyFill="1" applyBorder="1"/>
    <xf numFmtId="0" fontId="2" fillId="2" borderId="1" xfId="0" applyFont="1" applyFill="1" applyBorder="1"/>
    <xf numFmtId="0" fontId="6" fillId="2" borderId="1" xfId="0" applyFont="1" applyFill="1" applyBorder="1" applyAlignment="1">
      <alignment vertical="top" wrapText="1"/>
    </xf>
    <xf numFmtId="0" fontId="2" fillId="2" borderId="0" xfId="0" applyFont="1" applyFill="1" applyAlignment="1">
      <alignment vertical="top"/>
    </xf>
    <xf numFmtId="0" fontId="12" fillId="0" borderId="0" xfId="1" applyFont="1"/>
    <xf numFmtId="0" fontId="2" fillId="0" borderId="0" xfId="0" applyFont="1" applyAlignment="1">
      <alignment horizontal="left" wrapText="1"/>
    </xf>
    <xf numFmtId="0" fontId="2" fillId="0" borderId="0" xfId="0" applyFont="1" applyAlignment="1">
      <alignment horizontal="right"/>
    </xf>
    <xf numFmtId="0" fontId="5" fillId="3" borderId="0" xfId="0" applyFont="1" applyFill="1" applyAlignment="1">
      <alignment horizontal="left"/>
    </xf>
    <xf numFmtId="0" fontId="2" fillId="2" borderId="0" xfId="0" applyFont="1" applyFill="1" applyAlignment="1">
      <alignment horizontal="right"/>
    </xf>
    <xf numFmtId="0" fontId="2" fillId="3" borderId="0" xfId="0" applyFont="1" applyFill="1" applyAlignment="1">
      <alignment horizontal="left" vertical="top" wrapText="1"/>
    </xf>
    <xf numFmtId="0" fontId="2" fillId="3" borderId="0" xfId="0" applyFont="1" applyFill="1"/>
    <xf numFmtId="0" fontId="6" fillId="3" borderId="0" xfId="0" applyFont="1" applyFill="1" applyAlignment="1">
      <alignment horizontal="left"/>
    </xf>
    <xf numFmtId="0" fontId="2" fillId="3" borderId="0" xfId="0" applyFont="1" applyFill="1" applyAlignment="1">
      <alignment horizontal="center"/>
    </xf>
    <xf numFmtId="0" fontId="2" fillId="3" borderId="0" xfId="0" quotePrefix="1" applyFont="1" applyFill="1" applyAlignment="1">
      <alignment horizontal="left"/>
    </xf>
    <xf numFmtId="0" fontId="2" fillId="0" borderId="0" xfId="0" applyFont="1" applyAlignment="1">
      <alignment horizontal="left"/>
    </xf>
    <xf numFmtId="0" fontId="2" fillId="3" borderId="0" xfId="0" applyFont="1" applyFill="1" applyAlignment="1">
      <alignment horizontal="left" vertical="top"/>
    </xf>
    <xf numFmtId="0" fontId="2" fillId="0" borderId="0" xfId="0" applyFont="1" applyAlignment="1">
      <alignment horizontal="right"/>
    </xf>
    <xf numFmtId="0" fontId="6" fillId="0" borderId="0" xfId="0" applyFont="1" applyAlignment="1">
      <alignment horizontal="right"/>
    </xf>
    <xf numFmtId="0" fontId="6" fillId="2" borderId="0" xfId="0" applyFont="1" applyFill="1" applyAlignment="1">
      <alignment horizontal="right"/>
    </xf>
    <xf numFmtId="0" fontId="5" fillId="4" borderId="0" xfId="0" applyFont="1" applyFill="1" applyAlignment="1" applyProtection="1">
      <alignment horizontal="left" vertical="top" wrapText="1"/>
      <protection locked="0"/>
    </xf>
    <xf numFmtId="0" fontId="2" fillId="2" borderId="0" xfId="0" applyFont="1" applyFill="1" applyAlignment="1">
      <alignment horizontal="left"/>
    </xf>
    <xf numFmtId="0" fontId="6" fillId="2" borderId="0" xfId="0" applyFont="1" applyFill="1" applyAlignment="1">
      <alignment horizontal="left" vertical="top" wrapText="1"/>
    </xf>
    <xf numFmtId="0" fontId="6" fillId="0" borderId="0" xfId="0" applyFont="1" applyAlignment="1">
      <alignment horizontal="center" wrapText="1"/>
    </xf>
    <xf numFmtId="0" fontId="6" fillId="0" borderId="0" xfId="0" applyFont="1" applyAlignment="1">
      <alignment horizontal="center"/>
    </xf>
    <xf numFmtId="0" fontId="2" fillId="3" borderId="0" xfId="0" applyFont="1" applyFill="1" applyAlignment="1">
      <alignment horizontal="left" wrapText="1"/>
    </xf>
    <xf numFmtId="0" fontId="2" fillId="4" borderId="0" xfId="0" applyFont="1" applyFill="1" applyAlignment="1" applyProtection="1">
      <alignment horizontal="left" vertical="top" wrapText="1"/>
      <protection locked="0"/>
    </xf>
    <xf numFmtId="0" fontId="5" fillId="3" borderId="0" xfId="0" applyFont="1" applyFill="1" applyAlignment="1">
      <alignment horizontal="left" vertical="top" wrapText="1"/>
    </xf>
  </cellXfs>
  <cellStyles count="2">
    <cellStyle name="Link" xfId="1" builtinId="8"/>
    <cellStyle name="Standard" xfId="0" builtinId="0"/>
  </cellStyles>
  <dxfs count="19">
    <dxf>
      <font>
        <color rgb="FF006100"/>
      </font>
      <fill>
        <patternFill>
          <bgColor rgb="FFC6EF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BFADE"/>
      <color rgb="FFCDF2AC"/>
      <color rgb="FFCC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5</xdr:col>
      <xdr:colOff>533400</xdr:colOff>
      <xdr:row>29</xdr:row>
      <xdr:rowOff>57150</xdr:rowOff>
    </xdr:from>
    <xdr:to>
      <xdr:col>5</xdr:col>
      <xdr:colOff>1876425</xdr:colOff>
      <xdr:row>31</xdr:row>
      <xdr:rowOff>0</xdr:rowOff>
    </xdr:to>
    <xdr:pic>
      <xdr:nvPicPr>
        <xdr:cNvPr id="3" name="Grafik 2">
          <a:extLst>
            <a:ext uri="{FF2B5EF4-FFF2-40B4-BE49-F238E27FC236}">
              <a16:creationId xmlns:a16="http://schemas.microsoft.com/office/drawing/2014/main" id="{C9264EAC-0C72-43FA-BA5F-FE367E51D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5150" y="341947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180975</xdr:colOff>
      <xdr:row>47</xdr:row>
      <xdr:rowOff>19050</xdr:rowOff>
    </xdr:from>
    <xdr:to>
      <xdr:col>4</xdr:col>
      <xdr:colOff>0</xdr:colOff>
      <xdr:row>48</xdr:row>
      <xdr:rowOff>161925</xdr:rowOff>
    </xdr:to>
    <xdr:pic>
      <xdr:nvPicPr>
        <xdr:cNvPr id="10" name="Grafik 9">
          <a:extLst>
            <a:ext uri="{FF2B5EF4-FFF2-40B4-BE49-F238E27FC236}">
              <a16:creationId xmlns:a16="http://schemas.microsoft.com/office/drawing/2014/main" id="{C07864BF-1670-4F0B-8B28-E26B2F7305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15200" y="1899285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152400</xdr:colOff>
      <xdr:row>74</xdr:row>
      <xdr:rowOff>9525</xdr:rowOff>
    </xdr:from>
    <xdr:to>
      <xdr:col>3</xdr:col>
      <xdr:colOff>1495425</xdr:colOff>
      <xdr:row>76</xdr:row>
      <xdr:rowOff>0</xdr:rowOff>
    </xdr:to>
    <xdr:pic>
      <xdr:nvPicPr>
        <xdr:cNvPr id="11" name="Grafik 10">
          <a:extLst>
            <a:ext uri="{FF2B5EF4-FFF2-40B4-BE49-F238E27FC236}">
              <a16:creationId xmlns:a16="http://schemas.microsoft.com/office/drawing/2014/main" id="{1F99C9D1-03FA-4968-81E0-E32E3CFDE1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86625" y="2447925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152400</xdr:colOff>
      <xdr:row>0</xdr:row>
      <xdr:rowOff>28575</xdr:rowOff>
    </xdr:from>
    <xdr:to>
      <xdr:col>3</xdr:col>
      <xdr:colOff>1495425</xdr:colOff>
      <xdr:row>1</xdr:row>
      <xdr:rowOff>142875</xdr:rowOff>
    </xdr:to>
    <xdr:pic>
      <xdr:nvPicPr>
        <xdr:cNvPr id="12" name="Grafik 11">
          <a:extLst>
            <a:ext uri="{FF2B5EF4-FFF2-40B4-BE49-F238E27FC236}">
              <a16:creationId xmlns:a16="http://schemas.microsoft.com/office/drawing/2014/main" id="{1FABBF2E-C6E6-4BBC-B3CD-9DDB07C96EC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86625" y="2857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533400</xdr:colOff>
      <xdr:row>0</xdr:row>
      <xdr:rowOff>57150</xdr:rowOff>
    </xdr:from>
    <xdr:to>
      <xdr:col>5</xdr:col>
      <xdr:colOff>1876425</xdr:colOff>
      <xdr:row>2</xdr:row>
      <xdr:rowOff>0</xdr:rowOff>
    </xdr:to>
    <xdr:pic>
      <xdr:nvPicPr>
        <xdr:cNvPr id="6" name="Grafik 5">
          <a:extLst>
            <a:ext uri="{FF2B5EF4-FFF2-40B4-BE49-F238E27FC236}">
              <a16:creationId xmlns:a16="http://schemas.microsoft.com/office/drawing/2014/main" id="{8F55BEFD-A75A-44BD-AB57-CEF8A49CA5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533400</xdr:colOff>
      <xdr:row>0</xdr:row>
      <xdr:rowOff>57150</xdr:rowOff>
    </xdr:from>
    <xdr:to>
      <xdr:col>14</xdr:col>
      <xdr:colOff>1876425</xdr:colOff>
      <xdr:row>2</xdr:row>
      <xdr:rowOff>0</xdr:rowOff>
    </xdr:to>
    <xdr:pic>
      <xdr:nvPicPr>
        <xdr:cNvPr id="7" name="Grafik 6">
          <a:extLst>
            <a:ext uri="{FF2B5EF4-FFF2-40B4-BE49-F238E27FC236}">
              <a16:creationId xmlns:a16="http://schemas.microsoft.com/office/drawing/2014/main" id="{E4EE731F-F08D-48B8-B146-6B66DEABB3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5582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0</xdr:row>
      <xdr:rowOff>57150</xdr:rowOff>
    </xdr:from>
    <xdr:to>
      <xdr:col>5</xdr:col>
      <xdr:colOff>1876425</xdr:colOff>
      <xdr:row>2</xdr:row>
      <xdr:rowOff>0</xdr:rowOff>
    </xdr:to>
    <xdr:pic>
      <xdr:nvPicPr>
        <xdr:cNvPr id="8" name="Grafik 7">
          <a:extLst>
            <a:ext uri="{FF2B5EF4-FFF2-40B4-BE49-F238E27FC236}">
              <a16:creationId xmlns:a16="http://schemas.microsoft.com/office/drawing/2014/main" id="{2DA6AE77-71D7-45C9-96CA-5028BFBEA6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533400</xdr:colOff>
      <xdr:row>0</xdr:row>
      <xdr:rowOff>57150</xdr:rowOff>
    </xdr:from>
    <xdr:to>
      <xdr:col>14</xdr:col>
      <xdr:colOff>1876425</xdr:colOff>
      <xdr:row>2</xdr:row>
      <xdr:rowOff>0</xdr:rowOff>
    </xdr:to>
    <xdr:pic>
      <xdr:nvPicPr>
        <xdr:cNvPr id="9" name="Grafik 8">
          <a:extLst>
            <a:ext uri="{FF2B5EF4-FFF2-40B4-BE49-F238E27FC236}">
              <a16:creationId xmlns:a16="http://schemas.microsoft.com/office/drawing/2014/main" id="{57AD6EF0-2856-4875-8244-52A73821C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5582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10" name="Grafik 9">
          <a:extLst>
            <a:ext uri="{FF2B5EF4-FFF2-40B4-BE49-F238E27FC236}">
              <a16:creationId xmlns:a16="http://schemas.microsoft.com/office/drawing/2014/main" id="{C4ED1BC4-EE5B-4E4E-A9AB-39AA393E83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533400</xdr:colOff>
      <xdr:row>0</xdr:row>
      <xdr:rowOff>57150</xdr:rowOff>
    </xdr:from>
    <xdr:to>
      <xdr:col>5</xdr:col>
      <xdr:colOff>1876425</xdr:colOff>
      <xdr:row>2</xdr:row>
      <xdr:rowOff>0</xdr:rowOff>
    </xdr:to>
    <xdr:pic>
      <xdr:nvPicPr>
        <xdr:cNvPr id="2" name="Grafik 1">
          <a:extLst>
            <a:ext uri="{FF2B5EF4-FFF2-40B4-BE49-F238E27FC236}">
              <a16:creationId xmlns:a16="http://schemas.microsoft.com/office/drawing/2014/main" id="{EF5C8F08-81AA-4C9E-B942-70A942592D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5715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533400</xdr:colOff>
      <xdr:row>0</xdr:row>
      <xdr:rowOff>57150</xdr:rowOff>
    </xdr:from>
    <xdr:to>
      <xdr:col>14</xdr:col>
      <xdr:colOff>1876425</xdr:colOff>
      <xdr:row>2</xdr:row>
      <xdr:rowOff>0</xdr:rowOff>
    </xdr:to>
    <xdr:pic>
      <xdr:nvPicPr>
        <xdr:cNvPr id="3" name="Grafik 2">
          <a:extLst>
            <a:ext uri="{FF2B5EF4-FFF2-40B4-BE49-F238E27FC236}">
              <a16:creationId xmlns:a16="http://schemas.microsoft.com/office/drawing/2014/main" id="{EB6A531A-BBB8-4B56-9B3E-DA16FE5AA7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55825" y="5715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0</xdr:row>
      <xdr:rowOff>57150</xdr:rowOff>
    </xdr:from>
    <xdr:to>
      <xdr:col>5</xdr:col>
      <xdr:colOff>1876425</xdr:colOff>
      <xdr:row>2</xdr:row>
      <xdr:rowOff>0</xdr:rowOff>
    </xdr:to>
    <xdr:pic>
      <xdr:nvPicPr>
        <xdr:cNvPr id="6" name="Grafik 5">
          <a:extLst>
            <a:ext uri="{FF2B5EF4-FFF2-40B4-BE49-F238E27FC236}">
              <a16:creationId xmlns:a16="http://schemas.microsoft.com/office/drawing/2014/main" id="{8922437A-50F5-41A0-BA2B-C4E7122D9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533400</xdr:colOff>
      <xdr:row>0</xdr:row>
      <xdr:rowOff>57150</xdr:rowOff>
    </xdr:from>
    <xdr:to>
      <xdr:col>14</xdr:col>
      <xdr:colOff>1876425</xdr:colOff>
      <xdr:row>2</xdr:row>
      <xdr:rowOff>0</xdr:rowOff>
    </xdr:to>
    <xdr:pic>
      <xdr:nvPicPr>
        <xdr:cNvPr id="7" name="Grafik 6">
          <a:extLst>
            <a:ext uri="{FF2B5EF4-FFF2-40B4-BE49-F238E27FC236}">
              <a16:creationId xmlns:a16="http://schemas.microsoft.com/office/drawing/2014/main" id="{09A98A13-E2BC-403B-B292-7D60E996E4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5582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8" name="Grafik 7">
          <a:extLst>
            <a:ext uri="{FF2B5EF4-FFF2-40B4-BE49-F238E27FC236}">
              <a16:creationId xmlns:a16="http://schemas.microsoft.com/office/drawing/2014/main" id="{D164E330-DBC6-4628-AF89-DFD972D2D2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9" name="Grafik 8">
          <a:extLst>
            <a:ext uri="{FF2B5EF4-FFF2-40B4-BE49-F238E27FC236}">
              <a16:creationId xmlns:a16="http://schemas.microsoft.com/office/drawing/2014/main" id="{0782AB6D-FD4B-4004-857F-98CDE56987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533400</xdr:colOff>
      <xdr:row>0</xdr:row>
      <xdr:rowOff>57150</xdr:rowOff>
    </xdr:from>
    <xdr:to>
      <xdr:col>5</xdr:col>
      <xdr:colOff>1876425</xdr:colOff>
      <xdr:row>2</xdr:row>
      <xdr:rowOff>0</xdr:rowOff>
    </xdr:to>
    <xdr:pic>
      <xdr:nvPicPr>
        <xdr:cNvPr id="2" name="Grafik 1">
          <a:extLst>
            <a:ext uri="{FF2B5EF4-FFF2-40B4-BE49-F238E27FC236}">
              <a16:creationId xmlns:a16="http://schemas.microsoft.com/office/drawing/2014/main" id="{2EDA520A-D951-4220-8038-1E5FD4D2C8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5715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533400</xdr:colOff>
      <xdr:row>0</xdr:row>
      <xdr:rowOff>57150</xdr:rowOff>
    </xdr:from>
    <xdr:to>
      <xdr:col>14</xdr:col>
      <xdr:colOff>1876425</xdr:colOff>
      <xdr:row>2</xdr:row>
      <xdr:rowOff>0</xdr:rowOff>
    </xdr:to>
    <xdr:pic>
      <xdr:nvPicPr>
        <xdr:cNvPr id="3" name="Grafik 2">
          <a:extLst>
            <a:ext uri="{FF2B5EF4-FFF2-40B4-BE49-F238E27FC236}">
              <a16:creationId xmlns:a16="http://schemas.microsoft.com/office/drawing/2014/main" id="{A11E2EC8-6BF7-46AF-B230-6B1457FBBA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55825" y="5715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0</xdr:row>
      <xdr:rowOff>57150</xdr:rowOff>
    </xdr:from>
    <xdr:to>
      <xdr:col>5</xdr:col>
      <xdr:colOff>1876425</xdr:colOff>
      <xdr:row>2</xdr:row>
      <xdr:rowOff>0</xdr:rowOff>
    </xdr:to>
    <xdr:pic>
      <xdr:nvPicPr>
        <xdr:cNvPr id="4" name="Grafik 3">
          <a:extLst>
            <a:ext uri="{FF2B5EF4-FFF2-40B4-BE49-F238E27FC236}">
              <a16:creationId xmlns:a16="http://schemas.microsoft.com/office/drawing/2014/main" id="{121CD070-9765-430B-A83E-EC97FDC81B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533400</xdr:colOff>
      <xdr:row>0</xdr:row>
      <xdr:rowOff>57150</xdr:rowOff>
    </xdr:from>
    <xdr:to>
      <xdr:col>14</xdr:col>
      <xdr:colOff>1876425</xdr:colOff>
      <xdr:row>2</xdr:row>
      <xdr:rowOff>0</xdr:rowOff>
    </xdr:to>
    <xdr:pic>
      <xdr:nvPicPr>
        <xdr:cNvPr id="5" name="Grafik 4">
          <a:extLst>
            <a:ext uri="{FF2B5EF4-FFF2-40B4-BE49-F238E27FC236}">
              <a16:creationId xmlns:a16="http://schemas.microsoft.com/office/drawing/2014/main" id="{22BB3655-E680-4B25-BCE8-A0CAF7685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5582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6" name="Grafik 5">
          <a:extLst>
            <a:ext uri="{FF2B5EF4-FFF2-40B4-BE49-F238E27FC236}">
              <a16:creationId xmlns:a16="http://schemas.microsoft.com/office/drawing/2014/main" id="{C46D7CD3-8046-4C5E-B2B2-87674B7A30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7" name="Grafik 6">
          <a:extLst>
            <a:ext uri="{FF2B5EF4-FFF2-40B4-BE49-F238E27FC236}">
              <a16:creationId xmlns:a16="http://schemas.microsoft.com/office/drawing/2014/main" id="{22E44F07-D721-4A5A-92B2-CA97207BDB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8" name="Grafik 7">
          <a:extLst>
            <a:ext uri="{FF2B5EF4-FFF2-40B4-BE49-F238E27FC236}">
              <a16:creationId xmlns:a16="http://schemas.microsoft.com/office/drawing/2014/main" id="{C0E2226D-D256-47C7-ABD6-4AFF3037C7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533400</xdr:colOff>
      <xdr:row>0</xdr:row>
      <xdr:rowOff>57150</xdr:rowOff>
    </xdr:from>
    <xdr:to>
      <xdr:col>5</xdr:col>
      <xdr:colOff>1876425</xdr:colOff>
      <xdr:row>2</xdr:row>
      <xdr:rowOff>0</xdr:rowOff>
    </xdr:to>
    <xdr:pic>
      <xdr:nvPicPr>
        <xdr:cNvPr id="2" name="Grafik 1">
          <a:extLst>
            <a:ext uri="{FF2B5EF4-FFF2-40B4-BE49-F238E27FC236}">
              <a16:creationId xmlns:a16="http://schemas.microsoft.com/office/drawing/2014/main" id="{76715632-B993-4E3E-9976-08E57A5A28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5715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533400</xdr:colOff>
      <xdr:row>0</xdr:row>
      <xdr:rowOff>57150</xdr:rowOff>
    </xdr:from>
    <xdr:to>
      <xdr:col>14</xdr:col>
      <xdr:colOff>1876425</xdr:colOff>
      <xdr:row>2</xdr:row>
      <xdr:rowOff>0</xdr:rowOff>
    </xdr:to>
    <xdr:pic>
      <xdr:nvPicPr>
        <xdr:cNvPr id="3" name="Grafik 2">
          <a:extLst>
            <a:ext uri="{FF2B5EF4-FFF2-40B4-BE49-F238E27FC236}">
              <a16:creationId xmlns:a16="http://schemas.microsoft.com/office/drawing/2014/main" id="{093093C8-2BE0-48F7-BACF-C1B77F82C0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55825" y="5715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0</xdr:row>
      <xdr:rowOff>57150</xdr:rowOff>
    </xdr:from>
    <xdr:to>
      <xdr:col>5</xdr:col>
      <xdr:colOff>1876425</xdr:colOff>
      <xdr:row>2</xdr:row>
      <xdr:rowOff>0</xdr:rowOff>
    </xdr:to>
    <xdr:pic>
      <xdr:nvPicPr>
        <xdr:cNvPr id="4" name="Grafik 3">
          <a:extLst>
            <a:ext uri="{FF2B5EF4-FFF2-40B4-BE49-F238E27FC236}">
              <a16:creationId xmlns:a16="http://schemas.microsoft.com/office/drawing/2014/main" id="{8D88CA27-1446-418D-808B-0990011EF4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533400</xdr:colOff>
      <xdr:row>0</xdr:row>
      <xdr:rowOff>57150</xdr:rowOff>
    </xdr:from>
    <xdr:to>
      <xdr:col>14</xdr:col>
      <xdr:colOff>1876425</xdr:colOff>
      <xdr:row>2</xdr:row>
      <xdr:rowOff>0</xdr:rowOff>
    </xdr:to>
    <xdr:pic>
      <xdr:nvPicPr>
        <xdr:cNvPr id="5" name="Grafik 4">
          <a:extLst>
            <a:ext uri="{FF2B5EF4-FFF2-40B4-BE49-F238E27FC236}">
              <a16:creationId xmlns:a16="http://schemas.microsoft.com/office/drawing/2014/main" id="{9A6C86DC-BF94-4BB3-8B27-FCF721DA35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55825" y="6134100"/>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6" name="Grafik 5">
          <a:extLst>
            <a:ext uri="{FF2B5EF4-FFF2-40B4-BE49-F238E27FC236}">
              <a16:creationId xmlns:a16="http://schemas.microsoft.com/office/drawing/2014/main" id="{26B2434D-7273-4E88-93B8-80BA59389B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7" name="Grafik 6">
          <a:extLst>
            <a:ext uri="{FF2B5EF4-FFF2-40B4-BE49-F238E27FC236}">
              <a16:creationId xmlns:a16="http://schemas.microsoft.com/office/drawing/2014/main" id="{53D166C8-FC79-4C3D-867D-1CD2763EA1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8" name="Grafik 7">
          <a:extLst>
            <a:ext uri="{FF2B5EF4-FFF2-40B4-BE49-F238E27FC236}">
              <a16:creationId xmlns:a16="http://schemas.microsoft.com/office/drawing/2014/main" id="{9AA55D93-1425-409D-AD67-CB1C3DA3A9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26</xdr:row>
      <xdr:rowOff>38100</xdr:rowOff>
    </xdr:from>
    <xdr:to>
      <xdr:col>5</xdr:col>
      <xdr:colOff>1847850</xdr:colOff>
      <xdr:row>28</xdr:row>
      <xdr:rowOff>9525</xdr:rowOff>
    </xdr:to>
    <xdr:pic>
      <xdr:nvPicPr>
        <xdr:cNvPr id="9" name="Grafik 8">
          <a:extLst>
            <a:ext uri="{FF2B5EF4-FFF2-40B4-BE49-F238E27FC236}">
              <a16:creationId xmlns:a16="http://schemas.microsoft.com/office/drawing/2014/main" id="{4D6B60F7-651B-4D4C-8B12-C3BF2FDA98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1400" y="12163425"/>
          <a:ext cx="1343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25681D6-B44C-4482-B868-2E5C7D0F15F9}">
  <we:reference id="ee5ff867-b433-45a8-aa6c-c69d56b7dde7" version="1.2.0.0" store="EXCatalog" storeType="EXCatalog"/>
  <we:alternateReferences>
    <we:reference id="WA104381026" version="1.2.0.0" store="de-D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A4E6-8CA5-4DDB-8623-7007F333780D}">
  <sheetPr>
    <pageSetUpPr fitToPage="1"/>
  </sheetPr>
  <dimension ref="A1:O95"/>
  <sheetViews>
    <sheetView tabSelected="1" topLeftCell="A22" zoomScaleNormal="100" workbookViewId="0">
      <selection activeCell="E50" sqref="E50:H69"/>
    </sheetView>
  </sheetViews>
  <sheetFormatPr baseColWidth="10" defaultColWidth="11.42578125" defaultRowHeight="15" x14ac:dyDescent="0.25"/>
  <cols>
    <col min="1" max="1" width="24.7109375" style="3" customWidth="1"/>
    <col min="2" max="2" width="62.7109375" style="3" customWidth="1"/>
    <col min="3" max="3" width="24.140625" style="3" customWidth="1"/>
    <col min="4" max="4" width="23.140625" style="3" customWidth="1"/>
    <col min="5" max="5" width="25.7109375" style="3" customWidth="1"/>
    <col min="6" max="6" width="31.28515625" style="3" customWidth="1"/>
    <col min="7" max="7" width="11.42578125" style="3"/>
    <col min="8" max="8" width="34.5703125" style="3" customWidth="1"/>
    <col min="9" max="9" width="14.7109375" style="3" customWidth="1"/>
    <col min="10" max="10" width="20.140625" style="3" customWidth="1"/>
    <col min="11" max="11" width="62.7109375" style="3" customWidth="1"/>
    <col min="12" max="12" width="24.140625" style="3" customWidth="1"/>
    <col min="13" max="13" width="22.85546875" style="3" customWidth="1"/>
    <col min="14" max="14" width="23" style="3" customWidth="1"/>
    <col min="15" max="15" width="28.85546875" style="3" customWidth="1"/>
    <col min="16" max="16384" width="11.42578125" style="3"/>
  </cols>
  <sheetData>
    <row r="1" spans="1:8" ht="26.25" x14ac:dyDescent="0.4">
      <c r="A1" s="1" t="s">
        <v>0</v>
      </c>
      <c r="B1" s="2"/>
      <c r="C1" s="2"/>
      <c r="D1" s="2"/>
      <c r="E1" s="2"/>
      <c r="F1" s="2"/>
      <c r="G1" s="2"/>
      <c r="H1" s="2"/>
    </row>
    <row r="2" spans="1:8" ht="15" customHeight="1" x14ac:dyDescent="0.4">
      <c r="A2" s="1"/>
      <c r="B2" s="2"/>
      <c r="C2" s="2"/>
      <c r="D2" s="2"/>
      <c r="E2" s="2"/>
      <c r="F2" s="2"/>
      <c r="G2" s="2"/>
      <c r="H2" s="2"/>
    </row>
    <row r="3" spans="1:8" ht="18.75" x14ac:dyDescent="0.3">
      <c r="A3" s="21" t="s">
        <v>1</v>
      </c>
      <c r="B3" s="21"/>
      <c r="C3" s="2"/>
      <c r="D3" s="2"/>
      <c r="E3" s="2"/>
      <c r="F3" s="2"/>
      <c r="G3" s="2"/>
      <c r="H3" s="2"/>
    </row>
    <row r="4" spans="1:8" x14ac:dyDescent="0.25">
      <c r="A4" s="2"/>
      <c r="B4" s="2"/>
      <c r="C4" s="2"/>
      <c r="D4" s="2"/>
      <c r="E4" s="2"/>
      <c r="F4" s="2"/>
      <c r="G4" s="2"/>
      <c r="H4" s="2"/>
    </row>
    <row r="5" spans="1:8" ht="21" x14ac:dyDescent="0.35">
      <c r="A5" s="8" t="s">
        <v>2</v>
      </c>
      <c r="B5" s="2"/>
      <c r="E5" s="63" t="s">
        <v>3</v>
      </c>
      <c r="F5" s="63"/>
      <c r="G5" s="63"/>
      <c r="H5" s="63"/>
    </row>
    <row r="6" spans="1:8" x14ac:dyDescent="0.25">
      <c r="A6" s="22" t="s">
        <v>4</v>
      </c>
      <c r="B6" s="2" t="s">
        <v>5</v>
      </c>
      <c r="C6" s="4" t="b">
        <v>0</v>
      </c>
      <c r="E6" s="67" t="s">
        <v>6</v>
      </c>
      <c r="F6" s="67"/>
      <c r="G6" s="67"/>
      <c r="H6" s="67"/>
    </row>
    <row r="7" spans="1:8" x14ac:dyDescent="0.25">
      <c r="A7" s="2"/>
      <c r="B7" s="2" t="s">
        <v>7</v>
      </c>
      <c r="C7" s="4" t="b">
        <v>0</v>
      </c>
      <c r="E7" s="68"/>
      <c r="F7" s="68"/>
      <c r="G7" s="68"/>
      <c r="H7" s="68"/>
    </row>
    <row r="8" spans="1:8" x14ac:dyDescent="0.25">
      <c r="A8" s="2"/>
      <c r="B8" s="2" t="s">
        <v>8</v>
      </c>
      <c r="C8" s="4" t="b">
        <v>0</v>
      </c>
      <c r="E8" s="68"/>
      <c r="F8" s="68"/>
      <c r="G8" s="68"/>
      <c r="H8" s="68"/>
    </row>
    <row r="9" spans="1:8" x14ac:dyDescent="0.25">
      <c r="A9" s="2"/>
      <c r="B9" s="2"/>
      <c r="E9" s="2"/>
      <c r="F9" s="2"/>
      <c r="G9" s="2"/>
      <c r="H9" s="2"/>
    </row>
    <row r="10" spans="1:8" ht="18.75" x14ac:dyDescent="0.3">
      <c r="A10" s="5" t="s">
        <v>9</v>
      </c>
      <c r="B10" s="2"/>
      <c r="E10" s="63" t="s">
        <v>3</v>
      </c>
      <c r="F10" s="63"/>
      <c r="G10" s="63"/>
      <c r="H10" s="63"/>
    </row>
    <row r="11" spans="1:8" ht="15" customHeight="1" x14ac:dyDescent="0.25">
      <c r="A11" s="22" t="s">
        <v>10</v>
      </c>
      <c r="B11" s="2" t="s">
        <v>11</v>
      </c>
      <c r="C11" s="4">
        <v>40</v>
      </c>
      <c r="E11" s="36" t="s">
        <v>12</v>
      </c>
      <c r="F11" s="36"/>
      <c r="G11" s="36"/>
      <c r="H11" s="36"/>
    </row>
    <row r="12" spans="1:8" ht="15" customHeight="1" x14ac:dyDescent="0.25">
      <c r="A12" s="22" t="s">
        <v>13</v>
      </c>
      <c r="B12" s="2" t="s">
        <v>14</v>
      </c>
      <c r="C12" s="6">
        <v>24</v>
      </c>
      <c r="D12" s="53"/>
      <c r="E12" s="65" t="s">
        <v>15</v>
      </c>
      <c r="F12" s="65"/>
      <c r="G12" s="65"/>
      <c r="H12" s="65"/>
    </row>
    <row r="13" spans="1:8" ht="15" customHeight="1" x14ac:dyDescent="0.25">
      <c r="A13" s="22" t="s">
        <v>16</v>
      </c>
      <c r="B13" s="2" t="s">
        <v>17</v>
      </c>
      <c r="C13" s="6">
        <v>0</v>
      </c>
      <c r="D13" s="53"/>
      <c r="E13" s="66" t="s">
        <v>18</v>
      </c>
      <c r="F13" s="66"/>
      <c r="G13" s="66"/>
      <c r="H13" s="66"/>
    </row>
    <row r="14" spans="1:8" ht="15" customHeight="1" x14ac:dyDescent="0.25">
      <c r="A14" s="22" t="s">
        <v>13</v>
      </c>
      <c r="B14" s="2" t="s">
        <v>19</v>
      </c>
      <c r="C14" s="34">
        <f>C12-C13</f>
        <v>24</v>
      </c>
      <c r="D14" s="38" t="s">
        <v>20</v>
      </c>
      <c r="E14" s="32"/>
      <c r="F14" s="32"/>
      <c r="G14" s="32"/>
      <c r="H14" s="32"/>
    </row>
    <row r="15" spans="1:8" s="2" customFormat="1" ht="15" customHeight="1" x14ac:dyDescent="0.25">
      <c r="A15" s="22" t="s">
        <v>21</v>
      </c>
      <c r="B15" s="2" t="s">
        <v>22</v>
      </c>
      <c r="C15" s="34">
        <f>ROUND(MIN(C11/40, 1)*(C12-C13), 0)</f>
        <v>24</v>
      </c>
      <c r="D15" s="38" t="s">
        <v>20</v>
      </c>
      <c r="E15" s="25"/>
      <c r="F15" s="25"/>
      <c r="G15" s="25"/>
      <c r="H15" s="25"/>
    </row>
    <row r="16" spans="1:8" x14ac:dyDescent="0.25">
      <c r="A16" s="2"/>
      <c r="B16" s="2"/>
      <c r="E16" s="25"/>
      <c r="F16" s="25"/>
      <c r="G16" s="25"/>
      <c r="H16" s="25"/>
    </row>
    <row r="17" spans="1:10" ht="18.75" customHeight="1" x14ac:dyDescent="0.3">
      <c r="A17" s="23" t="s">
        <v>23</v>
      </c>
      <c r="B17" s="2"/>
      <c r="C17" s="19"/>
      <c r="D17" s="20"/>
      <c r="E17" s="65" t="s">
        <v>24</v>
      </c>
      <c r="F17" s="65"/>
      <c r="G17" s="65"/>
      <c r="H17" s="65"/>
    </row>
    <row r="18" spans="1:10" ht="15" customHeight="1" x14ac:dyDescent="0.3">
      <c r="A18" s="23"/>
      <c r="B18" s="2" t="s">
        <v>25</v>
      </c>
      <c r="C18" s="6">
        <v>0</v>
      </c>
      <c r="E18" s="65"/>
      <c r="F18" s="65"/>
      <c r="G18" s="65"/>
      <c r="H18" s="65"/>
    </row>
    <row r="19" spans="1:10" x14ac:dyDescent="0.25">
      <c r="A19" s="2"/>
      <c r="D19" s="20"/>
      <c r="E19" s="65"/>
      <c r="F19" s="65"/>
      <c r="G19" s="65"/>
      <c r="H19" s="65"/>
    </row>
    <row r="20" spans="1:10" x14ac:dyDescent="0.25">
      <c r="A20" s="2"/>
      <c r="B20" s="2"/>
      <c r="C20" s="19"/>
      <c r="D20" s="20"/>
      <c r="E20" s="65"/>
      <c r="F20" s="65"/>
      <c r="G20" s="65"/>
      <c r="H20" s="65"/>
    </row>
    <row r="21" spans="1:10" s="2" customFormat="1" ht="18.75" x14ac:dyDescent="0.3">
      <c r="A21" s="5" t="s">
        <v>26</v>
      </c>
    </row>
    <row r="22" spans="1:10" s="2" customFormat="1" x14ac:dyDescent="0.25">
      <c r="A22" s="22" t="s">
        <v>27</v>
      </c>
      <c r="B22" s="34" t="s">
        <v>28</v>
      </c>
      <c r="C22" s="37">
        <f>ROUND(C12+C18,0)</f>
        <v>24</v>
      </c>
      <c r="D22" s="38" t="s">
        <v>20</v>
      </c>
      <c r="E22" s="69" t="s">
        <v>112</v>
      </c>
      <c r="F22" s="69"/>
      <c r="G22" s="69"/>
      <c r="H22" s="69"/>
    </row>
    <row r="23" spans="1:10" s="2" customFormat="1" x14ac:dyDescent="0.25">
      <c r="A23" s="22" t="s">
        <v>29</v>
      </c>
      <c r="B23" s="34" t="s">
        <v>30</v>
      </c>
      <c r="C23" s="37">
        <f>24</f>
        <v>24</v>
      </c>
      <c r="D23" s="38" t="s">
        <v>20</v>
      </c>
      <c r="E23" s="54"/>
      <c r="F23" s="32"/>
      <c r="G23" s="32"/>
      <c r="H23" s="32"/>
    </row>
    <row r="24" spans="1:10" s="2" customFormat="1" x14ac:dyDescent="0.25">
      <c r="A24" s="22"/>
      <c r="B24" s="34" t="s">
        <v>31</v>
      </c>
      <c r="C24" s="37">
        <f>C15+MIN(C18, 12)</f>
        <v>24</v>
      </c>
      <c r="D24" s="38" t="s">
        <v>20</v>
      </c>
      <c r="E24" s="32" t="s">
        <v>32</v>
      </c>
      <c r="F24" s="32"/>
      <c r="G24" s="32"/>
      <c r="H24" s="32"/>
    </row>
    <row r="25" spans="1:10" s="2" customFormat="1" x14ac:dyDescent="0.25">
      <c r="A25" s="22" t="s">
        <v>33</v>
      </c>
      <c r="B25" s="34" t="s">
        <v>34</v>
      </c>
      <c r="C25" s="37">
        <f>40+MAX(ROUND((C15+C18-24)*8/12, 0), 0)</f>
        <v>40</v>
      </c>
      <c r="D25" s="38" t="s">
        <v>20</v>
      </c>
      <c r="E25" s="32"/>
      <c r="F25" s="32"/>
      <c r="G25" s="32"/>
      <c r="H25" s="32"/>
    </row>
    <row r="26" spans="1:10" s="2" customFormat="1" x14ac:dyDescent="0.25">
      <c r="A26" s="22"/>
      <c r="C26" s="19"/>
      <c r="D26" s="20"/>
    </row>
    <row r="27" spans="1:10" s="2" customFormat="1" x14ac:dyDescent="0.25">
      <c r="A27" s="33" t="s">
        <v>35</v>
      </c>
      <c r="B27" s="34" t="s">
        <v>36</v>
      </c>
      <c r="C27" s="34" t="str">
        <f>IF(AND(C24&gt;=C23,C24&gt;=24),"Check!","FEHLER!")</f>
        <v>Check!</v>
      </c>
      <c r="D27" s="38" t="s">
        <v>20</v>
      </c>
    </row>
    <row r="28" spans="1:10" s="7" customFormat="1" x14ac:dyDescent="0.25"/>
    <row r="30" spans="1:10" s="2" customFormat="1" ht="21" x14ac:dyDescent="0.35">
      <c r="A30" s="8" t="s">
        <v>37</v>
      </c>
    </row>
    <row r="31" spans="1:10" s="2" customFormat="1" ht="15" customHeight="1" x14ac:dyDescent="0.3">
      <c r="A31" s="5"/>
      <c r="J31" s="5"/>
    </row>
    <row r="32" spans="1:10" s="2" customFormat="1" ht="15" customHeight="1" x14ac:dyDescent="0.25">
      <c r="A32" s="60" t="s">
        <v>106</v>
      </c>
      <c r="B32" s="2" t="s">
        <v>107</v>
      </c>
      <c r="E32" s="65" t="s">
        <v>114</v>
      </c>
      <c r="F32" s="71"/>
      <c r="G32" s="71"/>
      <c r="H32" s="71"/>
    </row>
    <row r="33" spans="1:15" s="2" customFormat="1" ht="15" customHeight="1" x14ac:dyDescent="0.25">
      <c r="A33" s="60" t="s">
        <v>108</v>
      </c>
      <c r="B33" s="70" t="s">
        <v>109</v>
      </c>
      <c r="C33" s="70"/>
      <c r="D33" s="70"/>
      <c r="E33" s="71"/>
      <c r="F33" s="71"/>
      <c r="G33" s="71"/>
      <c r="H33" s="71"/>
    </row>
    <row r="34" spans="1:15" s="2" customFormat="1" ht="15" customHeight="1" x14ac:dyDescent="0.25">
      <c r="A34" s="60" t="s">
        <v>110</v>
      </c>
      <c r="B34" s="70" t="s">
        <v>109</v>
      </c>
      <c r="C34" s="70"/>
      <c r="D34" s="70"/>
      <c r="E34" s="71"/>
      <c r="F34" s="71"/>
      <c r="G34" s="71"/>
      <c r="H34" s="71"/>
    </row>
    <row r="35" spans="1:15" s="2" customFormat="1" ht="15" customHeight="1" x14ac:dyDescent="0.25">
      <c r="A35" s="60" t="s">
        <v>111</v>
      </c>
      <c r="B35" s="70" t="s">
        <v>109</v>
      </c>
      <c r="C35" s="70"/>
      <c r="D35" s="70"/>
      <c r="E35" s="71"/>
      <c r="F35" s="71"/>
      <c r="G35" s="71"/>
      <c r="H35" s="71"/>
    </row>
    <row r="36" spans="1:15" s="2" customFormat="1" ht="15" customHeight="1" x14ac:dyDescent="0.3">
      <c r="A36" s="5"/>
      <c r="J36" s="5"/>
    </row>
    <row r="37" spans="1:15" s="2" customFormat="1" ht="15" customHeight="1" x14ac:dyDescent="0.3">
      <c r="A37" s="22" t="s">
        <v>105</v>
      </c>
      <c r="C37" s="39" t="s">
        <v>45</v>
      </c>
      <c r="D37" s="39" t="s">
        <v>46</v>
      </c>
      <c r="E37" s="39" t="s">
        <v>47</v>
      </c>
      <c r="F37" s="39" t="s">
        <v>48</v>
      </c>
      <c r="J37" s="5"/>
    </row>
    <row r="38" spans="1:15" s="2" customFormat="1" x14ac:dyDescent="0.25">
      <c r="A38" s="33" t="s">
        <v>56</v>
      </c>
      <c r="B38" s="34"/>
      <c r="C38" s="34">
        <f>SUM('Praxisnachweis 1'!C17, 'Praxisnachweis 2'!C17, 'Praxisnachweis 3'!C17, 'Praxisnachweis 4'!C17, )</f>
        <v>0</v>
      </c>
      <c r="D38" s="34">
        <f>SUM('Praxisnachweis 1'!D17, 'Praxisnachweis 2'!D17, 'Praxisnachweis 3'!D17, 'Praxisnachweis 4'!D17, )</f>
        <v>0</v>
      </c>
      <c r="E38" s="34">
        <f>SUM('Praxisnachweis 1'!E17, 'Praxisnachweis 2'!E17, 'Praxisnachweis 3'!E17, 'Praxisnachweis 4'!E17, )</f>
        <v>0</v>
      </c>
      <c r="F38" s="34">
        <f>SUM('Praxisnachweis 1'!F17, 'Praxisnachweis 2'!F17, 'Praxisnachweis 3'!F17, 'Praxisnachweis 4'!F17, )</f>
        <v>0</v>
      </c>
      <c r="G38" s="34"/>
      <c r="H38" s="40" t="s">
        <v>20</v>
      </c>
      <c r="J38" s="22"/>
    </row>
    <row r="39" spans="1:15" s="2" customFormat="1" x14ac:dyDescent="0.25"/>
    <row r="40" spans="1:15" s="2" customFormat="1" x14ac:dyDescent="0.25">
      <c r="A40" s="33" t="s">
        <v>35</v>
      </c>
      <c r="B40" s="35" t="s">
        <v>94</v>
      </c>
      <c r="C40" s="34">
        <f>C23</f>
        <v>24</v>
      </c>
      <c r="D40" s="64" t="s">
        <v>57</v>
      </c>
      <c r="E40" s="64"/>
      <c r="F40" s="34" t="str">
        <f>IF(AND(C41&gt;=C40, C41&lt;=MAX(C22,C24)), "Check!", "FEHLER!")</f>
        <v>FEHLER!</v>
      </c>
      <c r="H40" s="22"/>
      <c r="J40" s="22"/>
      <c r="K40" s="62"/>
      <c r="M40" s="72"/>
      <c r="N40" s="72"/>
    </row>
    <row r="41" spans="1:15" s="2" customFormat="1" x14ac:dyDescent="0.25">
      <c r="A41" s="34"/>
      <c r="B41" s="35" t="s">
        <v>95</v>
      </c>
      <c r="C41" s="34">
        <f>SUM(C38:F38)</f>
        <v>0</v>
      </c>
      <c r="D41" s="64" t="s">
        <v>58</v>
      </c>
      <c r="E41" s="64"/>
      <c r="F41" s="34" t="str">
        <f>IF(AND(C38 &gt;= 3, D38 &gt;= 3, E38 &gt;= 3, F38 &gt;= 3), "Check!", "FEHLER!")</f>
        <v>FEHLER!</v>
      </c>
      <c r="H41" s="20"/>
      <c r="K41" s="62"/>
      <c r="M41" s="72"/>
      <c r="N41" s="72"/>
    </row>
    <row r="42" spans="1:15" s="2" customFormat="1" x14ac:dyDescent="0.25">
      <c r="A42" s="34"/>
      <c r="B42" s="35" t="s">
        <v>59</v>
      </c>
      <c r="C42" s="34" t="str">
        <f>IF(AND(F40 = "Check!", F41 = "Check!"), "Nachweis ok", "Nachweis fehlerhaft!")</f>
        <v>Nachweis fehlerhaft!</v>
      </c>
      <c r="D42" s="35"/>
      <c r="E42" s="74" t="s">
        <v>20</v>
      </c>
      <c r="F42" s="74"/>
      <c r="K42" s="62"/>
      <c r="M42" s="62"/>
      <c r="N42" s="73"/>
      <c r="O42" s="73"/>
    </row>
    <row r="43" spans="1:15" x14ac:dyDescent="0.25">
      <c r="B43" s="16"/>
      <c r="C43" s="2"/>
      <c r="D43" s="16"/>
      <c r="E43" s="16"/>
      <c r="F43" s="2"/>
      <c r="G43" s="2"/>
      <c r="H43" s="2"/>
    </row>
    <row r="44" spans="1:15" x14ac:dyDescent="0.25">
      <c r="G44" s="2"/>
      <c r="H44" s="2"/>
    </row>
    <row r="45" spans="1:15" s="2" customFormat="1" x14ac:dyDescent="0.25">
      <c r="A45" s="22" t="s">
        <v>113</v>
      </c>
      <c r="B45" s="22"/>
      <c r="C45" s="4" t="b">
        <v>0</v>
      </c>
      <c r="H45" s="61"/>
    </row>
    <row r="48" spans="1:15" s="2" customFormat="1" ht="24" x14ac:dyDescent="0.4">
      <c r="A48" s="42" t="s">
        <v>75</v>
      </c>
    </row>
    <row r="49" spans="1:8" s="2" customFormat="1" ht="31.5" customHeight="1" x14ac:dyDescent="0.25">
      <c r="A49" s="2" t="s">
        <v>43</v>
      </c>
      <c r="B49" s="22" t="s">
        <v>76</v>
      </c>
      <c r="C49" s="43" t="s">
        <v>77</v>
      </c>
      <c r="D49" s="22" t="s">
        <v>60</v>
      </c>
      <c r="E49" s="63" t="s">
        <v>3</v>
      </c>
      <c r="F49" s="63"/>
      <c r="G49" s="63"/>
      <c r="H49" s="63"/>
    </row>
    <row r="50" spans="1:8" ht="17.25" customHeight="1" x14ac:dyDescent="0.25">
      <c r="A50" s="3">
        <v>1</v>
      </c>
      <c r="B50" s="45"/>
      <c r="C50" s="6">
        <v>0</v>
      </c>
      <c r="D50" s="6"/>
      <c r="E50" s="65" t="s">
        <v>115</v>
      </c>
      <c r="F50" s="65"/>
      <c r="G50" s="65"/>
      <c r="H50" s="65"/>
    </row>
    <row r="51" spans="1:8" x14ac:dyDescent="0.25">
      <c r="A51" s="3">
        <v>2</v>
      </c>
      <c r="B51" s="45"/>
      <c r="C51" s="6">
        <v>0</v>
      </c>
      <c r="D51" s="6"/>
      <c r="E51" s="65"/>
      <c r="F51" s="65"/>
      <c r="G51" s="65"/>
      <c r="H51" s="65"/>
    </row>
    <row r="52" spans="1:8" x14ac:dyDescent="0.25">
      <c r="A52" s="3">
        <v>3</v>
      </c>
      <c r="B52" s="45"/>
      <c r="C52" s="6">
        <v>0</v>
      </c>
      <c r="D52" s="6"/>
      <c r="E52" s="65"/>
      <c r="F52" s="65"/>
      <c r="G52" s="65"/>
      <c r="H52" s="65"/>
    </row>
    <row r="53" spans="1:8" x14ac:dyDescent="0.25">
      <c r="A53" s="3">
        <v>4</v>
      </c>
      <c r="B53" s="45"/>
      <c r="C53" s="6">
        <v>0</v>
      </c>
      <c r="D53" s="6"/>
      <c r="E53" s="65"/>
      <c r="F53" s="65"/>
      <c r="G53" s="65"/>
      <c r="H53" s="65"/>
    </row>
    <row r="54" spans="1:8" x14ac:dyDescent="0.25">
      <c r="A54" s="3">
        <v>5</v>
      </c>
      <c r="B54" s="45"/>
      <c r="C54" s="6">
        <v>0</v>
      </c>
      <c r="D54" s="6"/>
      <c r="E54" s="65"/>
      <c r="F54" s="65"/>
      <c r="G54" s="65"/>
      <c r="H54" s="65"/>
    </row>
    <row r="55" spans="1:8" x14ac:dyDescent="0.25">
      <c r="A55" s="3">
        <v>6</v>
      </c>
      <c r="B55" s="45"/>
      <c r="C55" s="6">
        <v>0</v>
      </c>
      <c r="D55" s="6"/>
      <c r="E55" s="65"/>
      <c r="F55" s="65"/>
      <c r="G55" s="65"/>
      <c r="H55" s="65"/>
    </row>
    <row r="56" spans="1:8" x14ac:dyDescent="0.25">
      <c r="A56" s="3">
        <v>7</v>
      </c>
      <c r="B56" s="45"/>
      <c r="C56" s="6">
        <v>0</v>
      </c>
      <c r="D56" s="6"/>
      <c r="E56" s="65"/>
      <c r="F56" s="65"/>
      <c r="G56" s="65"/>
      <c r="H56" s="65"/>
    </row>
    <row r="57" spans="1:8" x14ac:dyDescent="0.25">
      <c r="A57" s="3">
        <v>8</v>
      </c>
      <c r="B57" s="45"/>
      <c r="C57" s="6">
        <v>0</v>
      </c>
      <c r="D57" s="6"/>
      <c r="E57" s="65"/>
      <c r="F57" s="65"/>
      <c r="G57" s="65"/>
      <c r="H57" s="65"/>
    </row>
    <row r="58" spans="1:8" x14ac:dyDescent="0.25">
      <c r="A58" s="3">
        <v>9</v>
      </c>
      <c r="B58" s="45"/>
      <c r="C58" s="6">
        <v>0</v>
      </c>
      <c r="D58" s="6"/>
      <c r="E58" s="65"/>
      <c r="F58" s="65"/>
      <c r="G58" s="65"/>
      <c r="H58" s="65"/>
    </row>
    <row r="59" spans="1:8" x14ac:dyDescent="0.25">
      <c r="A59" s="3">
        <v>10</v>
      </c>
      <c r="B59" s="45"/>
      <c r="C59" s="6">
        <v>0</v>
      </c>
      <c r="D59" s="6"/>
      <c r="E59" s="65"/>
      <c r="F59" s="65"/>
      <c r="G59" s="65"/>
      <c r="H59" s="65"/>
    </row>
    <row r="60" spans="1:8" x14ac:dyDescent="0.25">
      <c r="A60" s="3">
        <v>11</v>
      </c>
      <c r="B60" s="45"/>
      <c r="C60" s="6">
        <v>0</v>
      </c>
      <c r="D60" s="6"/>
      <c r="E60" s="65"/>
      <c r="F60" s="65"/>
      <c r="G60" s="65"/>
      <c r="H60" s="65"/>
    </row>
    <row r="61" spans="1:8" x14ac:dyDescent="0.25">
      <c r="A61" s="3">
        <v>12</v>
      </c>
      <c r="B61" s="45"/>
      <c r="C61" s="6">
        <v>0</v>
      </c>
      <c r="D61" s="6"/>
      <c r="E61" s="65"/>
      <c r="F61" s="65"/>
      <c r="G61" s="65"/>
      <c r="H61" s="65"/>
    </row>
    <row r="62" spans="1:8" x14ac:dyDescent="0.25">
      <c r="A62" s="3">
        <v>13</v>
      </c>
      <c r="B62" s="45"/>
      <c r="C62" s="6">
        <v>0</v>
      </c>
      <c r="D62" s="6"/>
      <c r="E62" s="65"/>
      <c r="F62" s="65"/>
      <c r="G62" s="65"/>
      <c r="H62" s="65"/>
    </row>
    <row r="63" spans="1:8" x14ac:dyDescent="0.25">
      <c r="A63" s="3">
        <v>14</v>
      </c>
      <c r="B63" s="45"/>
      <c r="C63" s="6">
        <v>0</v>
      </c>
      <c r="D63" s="6"/>
      <c r="E63" s="65"/>
      <c r="F63" s="65"/>
      <c r="G63" s="65"/>
      <c r="H63" s="65"/>
    </row>
    <row r="64" spans="1:8" x14ac:dyDescent="0.25">
      <c r="A64" s="3">
        <v>15</v>
      </c>
      <c r="B64" s="45"/>
      <c r="C64" s="6">
        <v>0</v>
      </c>
      <c r="D64" s="6"/>
      <c r="E64" s="65"/>
      <c r="F64" s="65"/>
      <c r="G64" s="65"/>
      <c r="H64" s="65"/>
    </row>
    <row r="65" spans="1:8" x14ac:dyDescent="0.25">
      <c r="A65" s="3">
        <v>16</v>
      </c>
      <c r="B65" s="45"/>
      <c r="C65" s="6">
        <v>0</v>
      </c>
      <c r="D65" s="6"/>
      <c r="E65" s="65"/>
      <c r="F65" s="65"/>
      <c r="G65" s="65"/>
      <c r="H65" s="65"/>
    </row>
    <row r="66" spans="1:8" x14ac:dyDescent="0.25">
      <c r="A66" s="3">
        <v>17</v>
      </c>
      <c r="B66" s="45"/>
      <c r="C66" s="6">
        <v>0</v>
      </c>
      <c r="D66" s="6"/>
      <c r="E66" s="65"/>
      <c r="F66" s="65"/>
      <c r="G66" s="65"/>
      <c r="H66" s="65"/>
    </row>
    <row r="67" spans="1:8" x14ac:dyDescent="0.25">
      <c r="A67" s="3">
        <v>18</v>
      </c>
      <c r="B67" s="45"/>
      <c r="C67" s="6">
        <v>0</v>
      </c>
      <c r="D67" s="6"/>
      <c r="E67" s="65"/>
      <c r="F67" s="65"/>
      <c r="G67" s="65"/>
      <c r="H67" s="65"/>
    </row>
    <row r="68" spans="1:8" x14ac:dyDescent="0.25">
      <c r="A68" s="3">
        <v>19</v>
      </c>
      <c r="B68" s="45"/>
      <c r="C68" s="6">
        <v>0</v>
      </c>
      <c r="D68" s="6"/>
      <c r="E68" s="65"/>
      <c r="F68" s="65"/>
      <c r="G68" s="65"/>
      <c r="H68" s="65"/>
    </row>
    <row r="69" spans="1:8" x14ac:dyDescent="0.25">
      <c r="A69" s="3">
        <v>20</v>
      </c>
      <c r="B69" s="45"/>
      <c r="C69" s="6">
        <v>0</v>
      </c>
      <c r="D69" s="6"/>
      <c r="E69" s="65"/>
      <c r="F69" s="65"/>
      <c r="G69" s="65"/>
      <c r="H69" s="65"/>
    </row>
    <row r="70" spans="1:8" x14ac:dyDescent="0.25">
      <c r="E70" s="2"/>
      <c r="F70" s="2"/>
      <c r="G70" s="2"/>
      <c r="H70" s="2"/>
    </row>
    <row r="71" spans="1:8" s="2" customFormat="1" ht="15" customHeight="1" x14ac:dyDescent="0.25">
      <c r="A71" s="33" t="s">
        <v>35</v>
      </c>
      <c r="B71" s="34" t="s">
        <v>78</v>
      </c>
      <c r="C71" s="34">
        <f>C25</f>
        <v>40</v>
      </c>
      <c r="E71" s="65" t="s">
        <v>79</v>
      </c>
      <c r="F71" s="65"/>
      <c r="G71" s="65"/>
      <c r="H71" s="65"/>
    </row>
    <row r="72" spans="1:8" s="2" customFormat="1" x14ac:dyDescent="0.25">
      <c r="A72" s="77" t="s">
        <v>20</v>
      </c>
      <c r="B72" s="34" t="s">
        <v>80</v>
      </c>
      <c r="C72" s="34">
        <f>SUM(C50:C69)</f>
        <v>0</v>
      </c>
      <c r="E72" s="65"/>
      <c r="F72" s="65"/>
      <c r="G72" s="65"/>
      <c r="H72" s="65"/>
    </row>
    <row r="73" spans="1:8" s="2" customFormat="1" x14ac:dyDescent="0.25">
      <c r="A73" s="77"/>
      <c r="B73" s="34" t="s">
        <v>81</v>
      </c>
      <c r="C73" s="34" t="str">
        <f>IF(OR(C71 = C72, C71 &lt; C72), "Nachweis ok", "Nachweis fehlerhaft!")</f>
        <v>Nachweis fehlerhaft!</v>
      </c>
      <c r="E73" s="65"/>
      <c r="F73" s="65"/>
      <c r="G73" s="65"/>
      <c r="H73" s="65"/>
    </row>
    <row r="74" spans="1:8" x14ac:dyDescent="0.25">
      <c r="E74" s="18"/>
      <c r="F74" s="2"/>
      <c r="G74" s="2"/>
      <c r="H74" s="2"/>
    </row>
    <row r="75" spans="1:8" ht="21" x14ac:dyDescent="0.35">
      <c r="A75" s="8" t="s">
        <v>82</v>
      </c>
      <c r="B75" s="2"/>
      <c r="C75" s="2"/>
      <c r="D75" s="2"/>
      <c r="E75" s="2"/>
      <c r="F75" s="2"/>
      <c r="G75" s="2"/>
      <c r="H75" s="2"/>
    </row>
    <row r="76" spans="1:8" x14ac:dyDescent="0.25">
      <c r="A76" s="2"/>
      <c r="B76" s="2"/>
      <c r="C76" s="2"/>
      <c r="D76" s="2"/>
      <c r="E76" s="63" t="s">
        <v>3</v>
      </c>
      <c r="F76" s="63"/>
      <c r="G76" s="63"/>
      <c r="H76" s="63"/>
    </row>
    <row r="77" spans="1:8" ht="15" customHeight="1" x14ac:dyDescent="0.25">
      <c r="A77" s="33" t="s">
        <v>83</v>
      </c>
      <c r="B77" s="34"/>
      <c r="C77" s="76" t="str">
        <f>IF(AND(C42 = "Nachweis ok", C73 = "Nachweis ok"), "Nachweis zur inhaltlichen Prüfung bereit", "Nachweis noch fehlerhaft!")</f>
        <v>Nachweis noch fehlerhaft!</v>
      </c>
      <c r="D77" s="76"/>
      <c r="E77" s="65" t="s">
        <v>84</v>
      </c>
      <c r="F77" s="65"/>
      <c r="G77" s="65"/>
      <c r="H77" s="65"/>
    </row>
    <row r="78" spans="1:8" x14ac:dyDescent="0.25">
      <c r="E78" s="65"/>
      <c r="F78" s="65"/>
      <c r="G78" s="65"/>
      <c r="H78" s="65"/>
    </row>
    <row r="79" spans="1:8" ht="15.75" x14ac:dyDescent="0.25">
      <c r="A79" s="49" t="s">
        <v>85</v>
      </c>
      <c r="B79" s="45"/>
      <c r="C79" s="45"/>
      <c r="D79" s="45"/>
      <c r="E79" s="65"/>
      <c r="F79" s="65"/>
      <c r="G79" s="65"/>
      <c r="H79" s="65"/>
    </row>
    <row r="80" spans="1:8" x14ac:dyDescent="0.25">
      <c r="A80" s="45"/>
      <c r="B80" s="45"/>
      <c r="C80" s="45"/>
      <c r="D80" s="45"/>
      <c r="E80" s="65"/>
      <c r="F80" s="65"/>
      <c r="G80" s="65"/>
      <c r="H80" s="65"/>
    </row>
    <row r="81" spans="1:8" ht="15" customHeight="1" x14ac:dyDescent="0.25">
      <c r="A81" s="75" t="s">
        <v>67</v>
      </c>
      <c r="B81" s="75"/>
      <c r="C81" s="44" t="b">
        <v>0</v>
      </c>
      <c r="D81" s="45"/>
      <c r="E81" s="65"/>
      <c r="F81" s="65"/>
      <c r="G81" s="65"/>
      <c r="H81" s="65"/>
    </row>
    <row r="82" spans="1:8" x14ac:dyDescent="0.25">
      <c r="A82" s="50"/>
      <c r="B82" s="45"/>
      <c r="C82" s="45"/>
      <c r="D82" s="45"/>
      <c r="E82" s="65"/>
      <c r="F82" s="65"/>
      <c r="G82" s="65"/>
      <c r="H82" s="65"/>
    </row>
    <row r="83" spans="1:8" x14ac:dyDescent="0.25">
      <c r="A83" s="51" t="s">
        <v>86</v>
      </c>
      <c r="B83" s="47"/>
      <c r="C83" s="45"/>
      <c r="D83" s="45"/>
      <c r="E83" s="65"/>
      <c r="F83" s="65"/>
      <c r="G83" s="65"/>
      <c r="H83" s="65"/>
    </row>
    <row r="84" spans="1:8" x14ac:dyDescent="0.25">
      <c r="A84" s="51"/>
      <c r="B84" s="45"/>
      <c r="C84" s="45"/>
      <c r="D84" s="45"/>
      <c r="E84" s="65"/>
      <c r="F84" s="65"/>
      <c r="G84" s="65"/>
      <c r="H84" s="65"/>
    </row>
    <row r="85" spans="1:8" x14ac:dyDescent="0.25">
      <c r="A85" s="51" t="s">
        <v>87</v>
      </c>
      <c r="B85" s="47"/>
      <c r="C85" s="45"/>
      <c r="D85" s="45"/>
      <c r="E85" s="65"/>
      <c r="F85" s="65"/>
      <c r="G85" s="65"/>
      <c r="H85" s="65"/>
    </row>
    <row r="86" spans="1:8" x14ac:dyDescent="0.25">
      <c r="A86" s="51"/>
      <c r="B86" s="45"/>
      <c r="C86" s="45"/>
      <c r="D86" s="45"/>
      <c r="E86" s="65"/>
      <c r="F86" s="65"/>
      <c r="G86" s="65"/>
      <c r="H86" s="65"/>
    </row>
    <row r="87" spans="1:8" x14ac:dyDescent="0.25">
      <c r="A87" s="51" t="s">
        <v>88</v>
      </c>
      <c r="B87" s="45"/>
      <c r="C87" s="45"/>
      <c r="D87" s="45"/>
      <c r="E87" s="65"/>
      <c r="F87" s="65"/>
      <c r="G87" s="65"/>
      <c r="H87" s="65"/>
    </row>
    <row r="88" spans="1:8" x14ac:dyDescent="0.25">
      <c r="A88" s="51"/>
      <c r="B88" s="45"/>
      <c r="C88" s="45"/>
      <c r="D88" s="45"/>
      <c r="E88" s="65"/>
      <c r="F88" s="65"/>
      <c r="G88" s="65"/>
      <c r="H88" s="65"/>
    </row>
    <row r="89" spans="1:8" x14ac:dyDescent="0.25">
      <c r="A89" s="51"/>
      <c r="B89" s="45"/>
      <c r="C89" s="45"/>
      <c r="D89" s="45"/>
      <c r="E89" s="65"/>
      <c r="F89" s="65"/>
      <c r="G89" s="65"/>
      <c r="H89" s="65"/>
    </row>
    <row r="90" spans="1:8" x14ac:dyDescent="0.25">
      <c r="A90" s="51"/>
      <c r="B90" s="45"/>
      <c r="C90" s="45"/>
      <c r="D90" s="45"/>
      <c r="E90" s="65"/>
      <c r="F90" s="65"/>
      <c r="G90" s="65"/>
      <c r="H90" s="65"/>
    </row>
    <row r="91" spans="1:8" x14ac:dyDescent="0.25">
      <c r="A91" s="51"/>
      <c r="B91" s="45"/>
      <c r="C91" s="45"/>
      <c r="D91" s="45"/>
      <c r="E91" s="65"/>
      <c r="F91" s="65"/>
      <c r="G91" s="65"/>
      <c r="H91" s="65"/>
    </row>
    <row r="92" spans="1:8" x14ac:dyDescent="0.25">
      <c r="A92" s="51" t="s">
        <v>71</v>
      </c>
      <c r="B92" s="47"/>
      <c r="C92" s="52" t="s">
        <v>72</v>
      </c>
      <c r="D92" s="47"/>
      <c r="E92" s="65"/>
      <c r="F92" s="65"/>
      <c r="G92" s="65"/>
      <c r="H92" s="65"/>
    </row>
    <row r="93" spans="1:8" x14ac:dyDescent="0.25">
      <c r="A93" s="51"/>
      <c r="B93" s="45"/>
      <c r="C93" s="45"/>
      <c r="D93" s="45"/>
      <c r="E93" s="65"/>
      <c r="F93" s="65"/>
      <c r="G93" s="65"/>
      <c r="H93" s="65"/>
    </row>
    <row r="94" spans="1:8" x14ac:dyDescent="0.25">
      <c r="A94" s="51"/>
      <c r="B94" s="45"/>
      <c r="C94" s="45"/>
      <c r="D94" s="45"/>
      <c r="E94" s="65"/>
      <c r="F94" s="65"/>
      <c r="G94" s="65"/>
      <c r="H94" s="65"/>
    </row>
    <row r="95" spans="1:8" x14ac:dyDescent="0.25">
      <c r="A95" s="51" t="s">
        <v>73</v>
      </c>
      <c r="B95" s="47"/>
      <c r="C95" s="45"/>
      <c r="D95" s="45"/>
      <c r="E95" s="65"/>
      <c r="F95" s="65"/>
      <c r="G95" s="65"/>
      <c r="H95" s="65"/>
    </row>
  </sheetData>
  <sheetProtection algorithmName="SHA-512" hashValue="AKthKKoKx8hxhi2YQ9oUnQj+oTq+fU9IzbyWdZTbnMpCXWYMHKn2Ue9rm2puGPHT1O0u4JsZEpIXaR+VKFuIcQ==" saltValue="kRKn7HYuy9yDqXGPlBW/qQ==" spinCount="100000" sheet="1" objects="1" scenarios="1"/>
  <mergeCells count="27">
    <mergeCell ref="A81:B81"/>
    <mergeCell ref="C77:D77"/>
    <mergeCell ref="A72:A73"/>
    <mergeCell ref="E50:H69"/>
    <mergeCell ref="E49:H49"/>
    <mergeCell ref="E71:H73"/>
    <mergeCell ref="M40:N40"/>
    <mergeCell ref="M41:N41"/>
    <mergeCell ref="N42:O42"/>
    <mergeCell ref="E77:H95"/>
    <mergeCell ref="E76:H76"/>
    <mergeCell ref="E42:F42"/>
    <mergeCell ref="E5:H5"/>
    <mergeCell ref="E10:H10"/>
    <mergeCell ref="D40:E40"/>
    <mergeCell ref="D41:E41"/>
    <mergeCell ref="E12:H12"/>
    <mergeCell ref="E13:H13"/>
    <mergeCell ref="E17:H20"/>
    <mergeCell ref="E6:H6"/>
    <mergeCell ref="E7:H7"/>
    <mergeCell ref="E8:H8"/>
    <mergeCell ref="E22:H22"/>
    <mergeCell ref="B33:D33"/>
    <mergeCell ref="B34:D34"/>
    <mergeCell ref="B35:D35"/>
    <mergeCell ref="E32:H35"/>
  </mergeCells>
  <conditionalFormatting sqref="C17:C18 C20 C22:C24">
    <cfRule type="cellIs" dxfId="18" priority="9" operator="equal">
      <formula>"Fehler!"</formula>
    </cfRule>
  </conditionalFormatting>
  <conditionalFormatting sqref="C27">
    <cfRule type="cellIs" dxfId="17" priority="1" operator="equal">
      <formula>"Check!"</formula>
    </cfRule>
    <cfRule type="cellIs" dxfId="16" priority="2" operator="equal">
      <formula>"FEHLER!"</formula>
    </cfRule>
    <cfRule type="cellIs" dxfId="15" priority="3" operator="equal">
      <formula>"""FEHLER!"""</formula>
    </cfRule>
  </conditionalFormatting>
  <conditionalFormatting sqref="C42">
    <cfRule type="cellIs" dxfId="14" priority="14" operator="equal">
      <formula>"Nachweis ok"</formula>
    </cfRule>
    <cfRule type="cellIs" dxfId="13" priority="15" operator="equal">
      <formula>"Nachweis fehlerhaft!"</formula>
    </cfRule>
  </conditionalFormatting>
  <conditionalFormatting sqref="C73">
    <cfRule type="cellIs" dxfId="12" priority="12" operator="equal">
      <formula>"Nachweis ok"</formula>
    </cfRule>
    <cfRule type="cellIs" dxfId="11" priority="13" operator="equal">
      <formula>"Nachweis fehlerhaft!"</formula>
    </cfRule>
  </conditionalFormatting>
  <conditionalFormatting sqref="C77">
    <cfRule type="cellIs" dxfId="10" priority="10" operator="equal">
      <formula>"Nachweis zur inhaltlichen Prüfung bereit"</formula>
    </cfRule>
    <cfRule type="cellIs" dxfId="9" priority="11" operator="equal">
      <formula>"Nachweis noch fehlerhaft!"</formula>
    </cfRule>
  </conditionalFormatting>
  <conditionalFormatting sqref="F40">
    <cfRule type="cellIs" dxfId="8" priority="19" operator="equal">
      <formula>"FEHLER!"</formula>
    </cfRule>
  </conditionalFormatting>
  <conditionalFormatting sqref="F40:F41 F43">
    <cfRule type="cellIs" dxfId="7" priority="17" operator="equal">
      <formula>"Check!"</formula>
    </cfRule>
  </conditionalFormatting>
  <conditionalFormatting sqref="F40:F41">
    <cfRule type="cellIs" dxfId="6" priority="16" operator="equal">
      <formula>"FEHLER!"</formula>
    </cfRule>
  </conditionalFormatting>
  <conditionalFormatting sqref="F43">
    <cfRule type="cellIs" dxfId="5" priority="18" operator="equal">
      <formula>"FEHLER!"</formula>
    </cfRule>
  </conditionalFormatting>
  <conditionalFormatting sqref="L42">
    <cfRule type="cellIs" dxfId="4" priority="4" operator="equal">
      <formula>"Nachweis ok"</formula>
    </cfRule>
    <cfRule type="cellIs" dxfId="3" priority="5" operator="equal">
      <formula>"Nachweis fehlerhaft!"</formula>
    </cfRule>
  </conditionalFormatting>
  <conditionalFormatting sqref="O40">
    <cfRule type="cellIs" dxfId="2" priority="8" operator="equal">
      <formula>"FEHLER!"</formula>
    </cfRule>
  </conditionalFormatting>
  <conditionalFormatting sqref="O40:O41">
    <cfRule type="cellIs" dxfId="1" priority="6" operator="equal">
      <formula>"FEHLER!"</formula>
    </cfRule>
    <cfRule type="cellIs" dxfId="0" priority="7" operator="equal">
      <formula>"Check!"</formula>
    </cfRule>
  </conditionalFormatting>
  <hyperlinks>
    <hyperlink ref="A32" location="'Praxisnachweis 1'!A1" display="1. Praxisnachweis" xr:uid="{607CD601-C260-46EE-AAA3-0E7164EFA21F}"/>
    <hyperlink ref="A33" location="'Praxisnachweis 2'!A1" display="2. Praxisnachweis" xr:uid="{FEB2010B-00D0-4A8D-844B-4412C3D46AFB}"/>
    <hyperlink ref="A34" location="'Praxisnachweis 3'!A1" display="3. Praxisnachweis" xr:uid="{0803EC01-114E-46C7-9634-BCB09E6C6AD9}"/>
    <hyperlink ref="A35" location="'Praxisnachweis 4'!A1" display="4. Praxisnachweis" xr:uid="{995E1523-FDCE-4231-9BA5-C302EE12D59E}"/>
  </hyperlinks>
  <pageMargins left="0.23622047244094491" right="0.23622047244094491" top="0.74803149606299213" bottom="0.74803149606299213" header="0.31496062992125984" footer="0.31496062992125984"/>
  <pageSetup paperSize="9" scale="75" fitToHeight="0" orientation="landscape" r:id="rId1"/>
  <headerFooter>
    <oddFooter>Seite &amp;P von &amp;N</oddFooter>
  </headerFooter>
  <rowBreaks count="3" manualBreakCount="3">
    <brk id="28" max="16383" man="1"/>
    <brk id="46" max="16383" man="1"/>
    <brk id="7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9571A-A94F-4791-A233-6AF24D0423F9}">
  <sheetPr>
    <pageSetUpPr fitToPage="1"/>
  </sheetPr>
  <dimension ref="A1:O45"/>
  <sheetViews>
    <sheetView zoomScaleNormal="100" workbookViewId="0"/>
  </sheetViews>
  <sheetFormatPr baseColWidth="10" defaultColWidth="11.42578125" defaultRowHeight="15" x14ac:dyDescent="0.25"/>
  <cols>
    <col min="1" max="1" width="24.7109375" customWidth="1"/>
    <col min="2" max="2" width="62.7109375" customWidth="1"/>
    <col min="3" max="3" width="24.140625" customWidth="1"/>
    <col min="4" max="4" width="23.140625" customWidth="1"/>
    <col min="5" max="5" width="25.7109375" customWidth="1"/>
    <col min="6" max="6" width="31.28515625" customWidth="1"/>
    <col min="8" max="8" width="34.5703125" customWidth="1"/>
    <col min="9" max="9" width="14.7109375" customWidth="1"/>
    <col min="10" max="10" width="20.140625" customWidth="1"/>
    <col min="11" max="11" width="62.7109375" customWidth="1"/>
    <col min="12" max="12" width="24.140625" customWidth="1"/>
    <col min="13" max="13" width="22.85546875" customWidth="1"/>
    <col min="14" max="14" width="23" customWidth="1"/>
    <col min="15" max="15" width="28.85546875" customWidth="1"/>
  </cols>
  <sheetData>
    <row r="1" spans="1:15" s="2" customFormat="1" ht="21" x14ac:dyDescent="0.35">
      <c r="A1" s="8" t="s">
        <v>37</v>
      </c>
      <c r="J1" s="2" t="s">
        <v>38</v>
      </c>
    </row>
    <row r="2" spans="1:15" s="2" customFormat="1" ht="18.75" x14ac:dyDescent="0.3">
      <c r="A2" s="5" t="s">
        <v>39</v>
      </c>
      <c r="J2" s="5" t="s">
        <v>40</v>
      </c>
    </row>
    <row r="3" spans="1:15" s="2" customFormat="1" ht="18.75" x14ac:dyDescent="0.3">
      <c r="A3" s="5" t="s">
        <v>89</v>
      </c>
      <c r="J3" s="5"/>
    </row>
    <row r="4" spans="1:15" s="2" customFormat="1" ht="15" customHeight="1" x14ac:dyDescent="0.3">
      <c r="A4" s="5"/>
      <c r="J4" s="5"/>
    </row>
    <row r="5" spans="1:15" s="2" customFormat="1" ht="15" customHeight="1" x14ac:dyDescent="0.3">
      <c r="A5" s="5"/>
      <c r="J5" s="5"/>
    </row>
    <row r="6" spans="1:15" s="2" customFormat="1" ht="46.5" x14ac:dyDescent="0.35">
      <c r="A6" s="8"/>
      <c r="B6" s="26" t="s">
        <v>41</v>
      </c>
      <c r="C6" s="78" t="s">
        <v>42</v>
      </c>
      <c r="D6" s="79"/>
      <c r="E6" s="79"/>
      <c r="F6" s="79"/>
      <c r="J6" s="8"/>
      <c r="K6" s="26" t="s">
        <v>41</v>
      </c>
      <c r="L6" s="78" t="s">
        <v>42</v>
      </c>
      <c r="M6" s="79"/>
      <c r="N6" s="79"/>
      <c r="O6" s="79"/>
    </row>
    <row r="7" spans="1:15" s="2" customFormat="1" x14ac:dyDescent="0.25">
      <c r="A7" s="22" t="s">
        <v>43</v>
      </c>
      <c r="B7" s="22" t="s">
        <v>44</v>
      </c>
      <c r="C7" s="39" t="s">
        <v>45</v>
      </c>
      <c r="D7" s="39" t="s">
        <v>46</v>
      </c>
      <c r="E7" s="39" t="s">
        <v>47</v>
      </c>
      <c r="F7" s="39" t="s">
        <v>48</v>
      </c>
      <c r="H7" s="10" t="s">
        <v>3</v>
      </c>
      <c r="J7" s="10" t="s">
        <v>43</v>
      </c>
      <c r="K7" s="10" t="s">
        <v>49</v>
      </c>
      <c r="L7" s="27" t="s">
        <v>45</v>
      </c>
      <c r="M7" s="27" t="s">
        <v>46</v>
      </c>
      <c r="N7" s="27" t="s">
        <v>47</v>
      </c>
      <c r="O7" s="27" t="s">
        <v>48</v>
      </c>
    </row>
    <row r="8" spans="1:15" s="13" customFormat="1" ht="90" x14ac:dyDescent="0.25">
      <c r="A8" s="11">
        <v>1</v>
      </c>
      <c r="B8" s="24" t="s">
        <v>50</v>
      </c>
      <c r="C8" s="46">
        <v>0</v>
      </c>
      <c r="D8" s="46">
        <v>0</v>
      </c>
      <c r="E8" s="46">
        <v>0</v>
      </c>
      <c r="F8" s="46">
        <v>0</v>
      </c>
      <c r="G8" s="12"/>
      <c r="H8" s="65" t="s">
        <v>51</v>
      </c>
      <c r="I8" s="12"/>
      <c r="J8" s="28">
        <v>1</v>
      </c>
      <c r="K8" s="29" t="s">
        <v>52</v>
      </c>
      <c r="L8" s="30">
        <v>0</v>
      </c>
      <c r="M8" s="30">
        <v>7</v>
      </c>
      <c r="N8" s="30">
        <v>0</v>
      </c>
      <c r="O8" s="30">
        <v>0</v>
      </c>
    </row>
    <row r="9" spans="1:15" s="13" customFormat="1" ht="105" x14ac:dyDescent="0.25">
      <c r="A9" s="11">
        <v>2</v>
      </c>
      <c r="B9" s="24"/>
      <c r="C9" s="46">
        <v>0</v>
      </c>
      <c r="D9" s="46">
        <v>0</v>
      </c>
      <c r="E9" s="46">
        <v>0</v>
      </c>
      <c r="F9" s="46">
        <v>0</v>
      </c>
      <c r="G9" s="12"/>
      <c r="H9" s="65"/>
      <c r="I9" s="12"/>
      <c r="J9" s="28">
        <v>2</v>
      </c>
      <c r="K9" s="29" t="s">
        <v>53</v>
      </c>
      <c r="L9" s="30">
        <v>3</v>
      </c>
      <c r="M9" s="30">
        <v>0</v>
      </c>
      <c r="N9" s="30">
        <v>0</v>
      </c>
      <c r="O9" s="30">
        <v>0</v>
      </c>
    </row>
    <row r="10" spans="1:15" s="13" customFormat="1" ht="285" x14ac:dyDescent="0.25">
      <c r="A10" s="11">
        <v>3</v>
      </c>
      <c r="B10" s="24"/>
      <c r="C10" s="46">
        <v>0</v>
      </c>
      <c r="D10" s="46">
        <v>0</v>
      </c>
      <c r="E10" s="46">
        <v>0</v>
      </c>
      <c r="F10" s="46">
        <v>0</v>
      </c>
      <c r="G10" s="12"/>
      <c r="H10" s="65"/>
      <c r="I10" s="12"/>
      <c r="J10" s="28">
        <v>3</v>
      </c>
      <c r="K10" s="29" t="s">
        <v>54</v>
      </c>
      <c r="L10" s="30">
        <v>5</v>
      </c>
      <c r="M10" s="30">
        <v>2</v>
      </c>
      <c r="N10" s="30">
        <v>2</v>
      </c>
      <c r="O10" s="30">
        <v>4</v>
      </c>
    </row>
    <row r="11" spans="1:15" s="13" customFormat="1" ht="75" x14ac:dyDescent="0.25">
      <c r="A11" s="11">
        <v>4</v>
      </c>
      <c r="B11" s="24"/>
      <c r="C11" s="46">
        <v>0</v>
      </c>
      <c r="D11" s="46">
        <v>0</v>
      </c>
      <c r="E11" s="46">
        <v>0</v>
      </c>
      <c r="F11" s="46">
        <v>0</v>
      </c>
      <c r="G11" s="12"/>
      <c r="H11" s="65"/>
      <c r="I11" s="12"/>
      <c r="J11" s="28">
        <v>4</v>
      </c>
      <c r="K11" s="29" t="s">
        <v>55</v>
      </c>
      <c r="L11" s="30">
        <v>0</v>
      </c>
      <c r="M11" s="30">
        <v>0</v>
      </c>
      <c r="N11" s="30">
        <v>1</v>
      </c>
      <c r="O11" s="30">
        <v>0</v>
      </c>
    </row>
    <row r="12" spans="1:15" s="13" customFormat="1" x14ac:dyDescent="0.25">
      <c r="A12" s="11">
        <v>5</v>
      </c>
      <c r="B12" s="24"/>
      <c r="C12" s="46">
        <v>0</v>
      </c>
      <c r="D12" s="46">
        <v>0</v>
      </c>
      <c r="E12" s="46">
        <v>0</v>
      </c>
      <c r="F12" s="46">
        <v>0</v>
      </c>
      <c r="G12" s="12"/>
      <c r="H12" s="65"/>
      <c r="I12" s="12"/>
      <c r="J12" s="28">
        <v>5</v>
      </c>
      <c r="K12" s="29"/>
      <c r="L12" s="30">
        <v>0</v>
      </c>
      <c r="M12" s="30">
        <v>0</v>
      </c>
      <c r="N12" s="30">
        <v>0</v>
      </c>
      <c r="O12" s="30">
        <v>0</v>
      </c>
    </row>
    <row r="13" spans="1:15" s="13" customFormat="1" x14ac:dyDescent="0.25">
      <c r="A13" s="11">
        <v>6</v>
      </c>
      <c r="B13" s="24"/>
      <c r="C13" s="46">
        <v>0</v>
      </c>
      <c r="D13" s="46">
        <v>0</v>
      </c>
      <c r="E13" s="46">
        <v>0</v>
      </c>
      <c r="F13" s="46">
        <v>0</v>
      </c>
      <c r="G13" s="12"/>
      <c r="H13" s="65"/>
      <c r="I13" s="12"/>
      <c r="J13" s="28">
        <v>6</v>
      </c>
      <c r="K13" s="29"/>
      <c r="L13" s="30">
        <v>0</v>
      </c>
      <c r="M13" s="30">
        <v>0</v>
      </c>
      <c r="N13" s="30">
        <v>0</v>
      </c>
      <c r="O13" s="30">
        <v>0</v>
      </c>
    </row>
    <row r="14" spans="1:15" s="13" customFormat="1" x14ac:dyDescent="0.25">
      <c r="A14" s="11">
        <v>7</v>
      </c>
      <c r="B14" s="24"/>
      <c r="C14" s="46">
        <v>0</v>
      </c>
      <c r="D14" s="46">
        <v>0</v>
      </c>
      <c r="E14" s="46">
        <v>0</v>
      </c>
      <c r="F14" s="46">
        <v>0</v>
      </c>
      <c r="G14" s="12"/>
      <c r="H14" s="65"/>
      <c r="I14" s="12"/>
      <c r="J14" s="28">
        <v>7</v>
      </c>
      <c r="K14" s="29"/>
      <c r="L14" s="30">
        <v>0</v>
      </c>
      <c r="M14" s="30">
        <v>0</v>
      </c>
      <c r="N14" s="30">
        <v>0</v>
      </c>
      <c r="O14" s="30">
        <v>0</v>
      </c>
    </row>
    <row r="15" spans="1:15" s="3" customFormat="1" x14ac:dyDescent="0.25">
      <c r="A15" s="14">
        <v>8</v>
      </c>
      <c r="B15" s="24"/>
      <c r="C15" s="45">
        <v>0</v>
      </c>
      <c r="D15" s="45">
        <v>0</v>
      </c>
      <c r="E15" s="45">
        <v>0</v>
      </c>
      <c r="F15" s="45">
        <v>0</v>
      </c>
      <c r="G15" s="2"/>
      <c r="H15" s="65"/>
      <c r="I15" s="2"/>
      <c r="J15" s="31">
        <v>8</v>
      </c>
      <c r="K15" s="29"/>
      <c r="L15" s="32">
        <v>0</v>
      </c>
      <c r="M15" s="32">
        <v>0</v>
      </c>
      <c r="N15" s="32">
        <v>0</v>
      </c>
      <c r="O15" s="32">
        <v>0</v>
      </c>
    </row>
    <row r="16" spans="1:15" s="3" customFormat="1" x14ac:dyDescent="0.25">
      <c r="A16" s="14"/>
      <c r="B16" s="15"/>
      <c r="G16" s="2"/>
      <c r="H16" s="25"/>
      <c r="I16" s="2"/>
      <c r="J16" s="32"/>
      <c r="K16" s="32"/>
      <c r="L16" s="32"/>
      <c r="M16" s="32"/>
      <c r="N16" s="32"/>
      <c r="O16" s="32"/>
    </row>
    <row r="17" spans="1:15" s="2" customFormat="1" x14ac:dyDescent="0.25">
      <c r="A17" s="56" t="s">
        <v>56</v>
      </c>
      <c r="B17" s="57"/>
      <c r="C17" s="57">
        <f>SUM(C8:C15)</f>
        <v>0</v>
      </c>
      <c r="D17" s="57">
        <f>SUM(D8:D15)</f>
        <v>0</v>
      </c>
      <c r="E17" s="57">
        <f>SUM(E8:E15)</f>
        <v>0</v>
      </c>
      <c r="F17" s="57">
        <f>SUM(F8:F15)</f>
        <v>0</v>
      </c>
      <c r="G17" s="57"/>
      <c r="H17" s="58" t="s">
        <v>20</v>
      </c>
      <c r="J17" s="33" t="s">
        <v>56</v>
      </c>
      <c r="K17" s="34"/>
      <c r="L17" s="34">
        <f>SUM(L8:L15)</f>
        <v>8</v>
      </c>
      <c r="M17" s="34">
        <f>SUM(M8:M15)</f>
        <v>9</v>
      </c>
      <c r="N17" s="34">
        <f>SUM(N8:N15)</f>
        <v>3</v>
      </c>
      <c r="O17" s="34">
        <f>SUM(O8:O15)</f>
        <v>4</v>
      </c>
    </row>
    <row r="18" spans="1:15" ht="32.25" customHeight="1" x14ac:dyDescent="0.25">
      <c r="A18" s="55" t="s">
        <v>93</v>
      </c>
      <c r="B18" s="34"/>
      <c r="C18" s="59">
        <f>SUM('Praxisnachweis 1'!C17, 'Praxisnachweis 2'!C17, 'Praxisnachweis 3'!C17, 'Praxisnachweis 4'!C17, )</f>
        <v>0</v>
      </c>
      <c r="D18" s="59">
        <f>SUM('Praxisnachweis 1'!D17, 'Praxisnachweis 2'!D17, 'Praxisnachweis 3'!D17, 'Praxisnachweis 4'!D17, )</f>
        <v>0</v>
      </c>
      <c r="E18" s="59">
        <f>SUM('Praxisnachweis 1'!E17, 'Praxisnachweis 2'!E17, 'Praxisnachweis 3'!E17, 'Praxisnachweis 4'!E17, )</f>
        <v>0</v>
      </c>
      <c r="F18" s="59">
        <f>SUM('Praxisnachweis 1'!F17, 'Praxisnachweis 2'!F17, 'Praxisnachweis 3'!F17, 'Praxisnachweis 4'!F17, )</f>
        <v>0</v>
      </c>
      <c r="G18" s="34"/>
      <c r="H18" s="40" t="s">
        <v>20</v>
      </c>
    </row>
    <row r="21" spans="1:15" s="2" customFormat="1" ht="18.75" x14ac:dyDescent="0.3">
      <c r="A21" s="5" t="s">
        <v>96</v>
      </c>
      <c r="D21" s="22" t="s">
        <v>60</v>
      </c>
      <c r="F21" s="22" t="s">
        <v>60</v>
      </c>
      <c r="H21" s="10" t="s">
        <v>3</v>
      </c>
    </row>
    <row r="22" spans="1:15" s="3" customFormat="1" ht="18.75" x14ac:dyDescent="0.3">
      <c r="A22" s="17"/>
      <c r="D22" s="9"/>
      <c r="F22" s="9"/>
      <c r="G22" s="2"/>
      <c r="H22" s="10"/>
    </row>
    <row r="23" spans="1:15" s="3" customFormat="1" x14ac:dyDescent="0.25">
      <c r="A23" s="2" t="s">
        <v>61</v>
      </c>
      <c r="B23" s="4" t="b">
        <v>0</v>
      </c>
      <c r="C23" s="2" t="s">
        <v>62</v>
      </c>
      <c r="D23" s="6"/>
      <c r="E23" s="2" t="s">
        <v>63</v>
      </c>
      <c r="F23" s="6"/>
      <c r="G23" s="2"/>
      <c r="H23" s="80" t="s">
        <v>64</v>
      </c>
    </row>
    <row r="24" spans="1:15" s="3" customFormat="1" x14ac:dyDescent="0.25">
      <c r="A24" s="2" t="s">
        <v>65</v>
      </c>
      <c r="B24" s="4" t="b">
        <v>0</v>
      </c>
      <c r="C24" s="2" t="s">
        <v>62</v>
      </c>
      <c r="D24" s="6"/>
      <c r="E24" s="2" t="s">
        <v>63</v>
      </c>
      <c r="F24" s="6"/>
      <c r="G24" s="2"/>
      <c r="H24" s="80"/>
    </row>
    <row r="25" spans="1:15" s="3" customFormat="1" x14ac:dyDescent="0.25"/>
    <row r="26" spans="1:15" s="3" customFormat="1" x14ac:dyDescent="0.25"/>
    <row r="27" spans="1:15" s="2" customFormat="1" ht="18.75" x14ac:dyDescent="0.3">
      <c r="A27" s="5" t="s">
        <v>97</v>
      </c>
    </row>
    <row r="28" spans="1:15" s="2" customFormat="1" ht="18.75" x14ac:dyDescent="0.3">
      <c r="A28" s="5"/>
    </row>
    <row r="29" spans="1:15" s="2" customFormat="1" ht="15.75" x14ac:dyDescent="0.25">
      <c r="A29" s="41" t="s">
        <v>66</v>
      </c>
    </row>
    <row r="30" spans="1:15" s="3" customFormat="1" ht="18.75" x14ac:dyDescent="0.3">
      <c r="A30" s="17"/>
    </row>
    <row r="31" spans="1:15" s="3" customFormat="1" ht="15" customHeight="1" x14ac:dyDescent="0.25">
      <c r="A31" s="81" t="s">
        <v>67</v>
      </c>
      <c r="B31" s="81"/>
      <c r="C31" s="44" t="b">
        <v>0</v>
      </c>
      <c r="D31" s="45"/>
      <c r="E31" s="45"/>
      <c r="H31" s="82" t="s">
        <v>98</v>
      </c>
    </row>
    <row r="32" spans="1:15" s="3" customFormat="1" x14ac:dyDescent="0.25">
      <c r="A32" s="45"/>
      <c r="B32" s="45"/>
      <c r="C32" s="45"/>
      <c r="D32" s="45"/>
      <c r="E32" s="45"/>
      <c r="H32" s="82"/>
    </row>
    <row r="33" spans="1:8" s="3" customFormat="1" x14ac:dyDescent="0.25">
      <c r="A33" s="45" t="s">
        <v>68</v>
      </c>
      <c r="B33" s="47"/>
      <c r="C33" s="45"/>
      <c r="D33" s="45"/>
      <c r="E33" s="45"/>
      <c r="H33" s="82"/>
    </row>
    <row r="34" spans="1:8" s="3" customFormat="1" x14ac:dyDescent="0.25">
      <c r="A34" s="45"/>
      <c r="B34" s="45"/>
      <c r="C34" s="45"/>
      <c r="D34" s="45"/>
      <c r="E34" s="45"/>
      <c r="H34" s="82"/>
    </row>
    <row r="35" spans="1:8" s="3" customFormat="1" x14ac:dyDescent="0.25">
      <c r="A35" s="45" t="s">
        <v>69</v>
      </c>
      <c r="B35" s="47"/>
      <c r="C35" s="45"/>
      <c r="D35" s="45"/>
      <c r="E35" s="45"/>
      <c r="H35" s="82"/>
    </row>
    <row r="36" spans="1:8" s="3" customFormat="1" x14ac:dyDescent="0.25">
      <c r="A36" s="45"/>
      <c r="B36" s="45"/>
      <c r="C36" s="45"/>
      <c r="D36" s="45"/>
      <c r="E36" s="45"/>
      <c r="H36" s="82"/>
    </row>
    <row r="37" spans="1:8" s="3" customFormat="1" x14ac:dyDescent="0.25">
      <c r="A37" s="45" t="s">
        <v>70</v>
      </c>
      <c r="B37" s="45"/>
      <c r="C37" s="45"/>
      <c r="D37" s="45"/>
      <c r="E37" s="45"/>
      <c r="H37" s="82"/>
    </row>
    <row r="38" spans="1:8" s="3" customFormat="1" x14ac:dyDescent="0.25">
      <c r="A38" s="45"/>
      <c r="B38" s="45"/>
      <c r="C38" s="45"/>
      <c r="D38" s="45"/>
      <c r="E38" s="45"/>
      <c r="H38" s="82"/>
    </row>
    <row r="39" spans="1:8" s="3" customFormat="1" x14ac:dyDescent="0.25">
      <c r="A39" s="45"/>
      <c r="B39" s="45"/>
      <c r="C39" s="45"/>
      <c r="D39" s="45"/>
      <c r="E39" s="45"/>
      <c r="H39" s="82"/>
    </row>
    <row r="40" spans="1:8" s="3" customFormat="1" x14ac:dyDescent="0.25">
      <c r="A40" s="45"/>
      <c r="B40" s="45"/>
      <c r="C40" s="45"/>
      <c r="D40" s="45"/>
      <c r="E40" s="45"/>
      <c r="H40" s="82"/>
    </row>
    <row r="41" spans="1:8" s="3" customFormat="1" x14ac:dyDescent="0.25">
      <c r="A41" s="45"/>
      <c r="B41" s="45"/>
      <c r="C41" s="45"/>
      <c r="D41" s="45"/>
      <c r="E41" s="45"/>
      <c r="H41" s="82"/>
    </row>
    <row r="42" spans="1:8" s="3" customFormat="1" x14ac:dyDescent="0.25">
      <c r="A42" s="45" t="s">
        <v>71</v>
      </c>
      <c r="B42" s="47"/>
      <c r="C42" s="48" t="s">
        <v>72</v>
      </c>
      <c r="D42" s="47"/>
      <c r="E42" s="45"/>
      <c r="H42" s="82"/>
    </row>
    <row r="43" spans="1:8" s="3" customFormat="1" x14ac:dyDescent="0.25">
      <c r="A43" s="45"/>
      <c r="B43" s="45"/>
      <c r="C43" s="45"/>
      <c r="D43" s="45"/>
      <c r="E43" s="45"/>
      <c r="H43" s="82"/>
    </row>
    <row r="44" spans="1:8" s="3" customFormat="1" x14ac:dyDescent="0.25">
      <c r="A44" s="45"/>
      <c r="B44" s="45"/>
      <c r="C44" s="45"/>
      <c r="D44" s="45"/>
      <c r="E44" s="45"/>
      <c r="H44" s="82"/>
    </row>
    <row r="45" spans="1:8" s="3" customFormat="1" x14ac:dyDescent="0.25">
      <c r="A45" s="45" t="s">
        <v>73</v>
      </c>
      <c r="B45" s="45"/>
      <c r="C45" s="48" t="s">
        <v>74</v>
      </c>
      <c r="D45" s="45"/>
      <c r="E45" s="45"/>
      <c r="H45" s="82"/>
    </row>
  </sheetData>
  <mergeCells count="6">
    <mergeCell ref="C6:F6"/>
    <mergeCell ref="L6:O6"/>
    <mergeCell ref="H8:H15"/>
    <mergeCell ref="H23:H24"/>
    <mergeCell ref="A31:B31"/>
    <mergeCell ref="H31:H45"/>
  </mergeCells>
  <pageMargins left="0.7" right="0.7" top="0.78740157499999996" bottom="0.78740157499999996" header="0.3" footer="0.3"/>
  <pageSetup paperSize="9" scale="68" fitToHeight="0" orientation="landscape" r:id="rId1"/>
  <rowBreaks count="1" manualBreakCount="1">
    <brk id="1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6B0CB-A01D-47A4-99F1-2048BB4D1480}">
  <sheetPr>
    <pageSetUpPr fitToPage="1"/>
  </sheetPr>
  <dimension ref="A1:O45"/>
  <sheetViews>
    <sheetView topLeftCell="A6" workbookViewId="0"/>
  </sheetViews>
  <sheetFormatPr baseColWidth="10" defaultColWidth="11.42578125" defaultRowHeight="15" x14ac:dyDescent="0.25"/>
  <cols>
    <col min="1" max="1" width="24.7109375" customWidth="1"/>
    <col min="2" max="2" width="62.7109375" customWidth="1"/>
    <col min="3" max="3" width="24.140625" customWidth="1"/>
    <col min="4" max="4" width="23.140625" customWidth="1"/>
    <col min="5" max="5" width="25.7109375" customWidth="1"/>
    <col min="6" max="6" width="31.28515625" customWidth="1"/>
    <col min="8" max="8" width="34.5703125" customWidth="1"/>
    <col min="9" max="9" width="14.7109375" customWidth="1"/>
    <col min="10" max="10" width="20.140625" customWidth="1"/>
    <col min="11" max="11" width="62.7109375" customWidth="1"/>
    <col min="12" max="12" width="24.140625" customWidth="1"/>
    <col min="13" max="13" width="22.85546875" customWidth="1"/>
    <col min="14" max="14" width="23" customWidth="1"/>
    <col min="15" max="15" width="28.85546875" customWidth="1"/>
  </cols>
  <sheetData>
    <row r="1" spans="1:15" s="2" customFormat="1" ht="21" x14ac:dyDescent="0.35">
      <c r="A1" s="8" t="s">
        <v>37</v>
      </c>
      <c r="J1" s="2" t="s">
        <v>38</v>
      </c>
    </row>
    <row r="2" spans="1:15" s="2" customFormat="1" ht="18.75" x14ac:dyDescent="0.3">
      <c r="A2" s="5" t="s">
        <v>39</v>
      </c>
      <c r="J2" s="5" t="s">
        <v>40</v>
      </c>
    </row>
    <row r="3" spans="1:15" s="2" customFormat="1" ht="18.75" x14ac:dyDescent="0.3">
      <c r="A3" s="5" t="s">
        <v>90</v>
      </c>
      <c r="J3" s="5"/>
    </row>
    <row r="4" spans="1:15" s="2" customFormat="1" ht="15" customHeight="1" x14ac:dyDescent="0.3">
      <c r="A4" s="5"/>
      <c r="J4" s="5"/>
    </row>
    <row r="5" spans="1:15" s="2" customFormat="1" ht="15" customHeight="1" x14ac:dyDescent="0.3">
      <c r="A5" s="5"/>
      <c r="J5" s="5"/>
    </row>
    <row r="6" spans="1:15" s="2" customFormat="1" ht="46.5" x14ac:dyDescent="0.35">
      <c r="A6" s="8"/>
      <c r="B6" s="26" t="s">
        <v>41</v>
      </c>
      <c r="C6" s="78" t="s">
        <v>42</v>
      </c>
      <c r="D6" s="79"/>
      <c r="E6" s="79"/>
      <c r="F6" s="79"/>
      <c r="J6" s="8"/>
      <c r="K6" s="26" t="s">
        <v>41</v>
      </c>
      <c r="L6" s="78" t="s">
        <v>42</v>
      </c>
      <c r="M6" s="79"/>
      <c r="N6" s="79"/>
      <c r="O6" s="79"/>
    </row>
    <row r="7" spans="1:15" s="2" customFormat="1" x14ac:dyDescent="0.25">
      <c r="A7" s="22" t="s">
        <v>43</v>
      </c>
      <c r="B7" s="22" t="s">
        <v>44</v>
      </c>
      <c r="C7" s="39" t="s">
        <v>45</v>
      </c>
      <c r="D7" s="39" t="s">
        <v>46</v>
      </c>
      <c r="E7" s="39" t="s">
        <v>47</v>
      </c>
      <c r="F7" s="39" t="s">
        <v>48</v>
      </c>
      <c r="H7" s="10" t="s">
        <v>3</v>
      </c>
      <c r="J7" s="10" t="s">
        <v>43</v>
      </c>
      <c r="K7" s="10" t="s">
        <v>49</v>
      </c>
      <c r="L7" s="27" t="s">
        <v>45</v>
      </c>
      <c r="M7" s="27" t="s">
        <v>46</v>
      </c>
      <c r="N7" s="27" t="s">
        <v>47</v>
      </c>
      <c r="O7" s="27" t="s">
        <v>48</v>
      </c>
    </row>
    <row r="8" spans="1:15" s="13" customFormat="1" ht="90" x14ac:dyDescent="0.25">
      <c r="A8" s="11">
        <v>1</v>
      </c>
      <c r="B8" s="24" t="s">
        <v>50</v>
      </c>
      <c r="C8" s="46">
        <v>0</v>
      </c>
      <c r="D8" s="46">
        <v>0</v>
      </c>
      <c r="E8" s="46">
        <v>0</v>
      </c>
      <c r="F8" s="46">
        <v>0</v>
      </c>
      <c r="G8" s="12"/>
      <c r="H8" s="65" t="s">
        <v>51</v>
      </c>
      <c r="I8" s="12"/>
      <c r="J8" s="28">
        <v>1</v>
      </c>
      <c r="K8" s="29" t="s">
        <v>52</v>
      </c>
      <c r="L8" s="30">
        <v>0</v>
      </c>
      <c r="M8" s="30">
        <v>7</v>
      </c>
      <c r="N8" s="30">
        <v>0</v>
      </c>
      <c r="O8" s="30">
        <v>0</v>
      </c>
    </row>
    <row r="9" spans="1:15" s="13" customFormat="1" ht="105" x14ac:dyDescent="0.25">
      <c r="A9" s="11">
        <v>2</v>
      </c>
      <c r="B9" s="24"/>
      <c r="C9" s="46">
        <v>0</v>
      </c>
      <c r="D9" s="46">
        <v>0</v>
      </c>
      <c r="E9" s="46">
        <v>0</v>
      </c>
      <c r="F9" s="46">
        <v>0</v>
      </c>
      <c r="G9" s="12"/>
      <c r="H9" s="65"/>
      <c r="I9" s="12"/>
      <c r="J9" s="28">
        <v>2</v>
      </c>
      <c r="K9" s="29" t="s">
        <v>53</v>
      </c>
      <c r="L9" s="30">
        <v>3</v>
      </c>
      <c r="M9" s="30">
        <v>0</v>
      </c>
      <c r="N9" s="30">
        <v>0</v>
      </c>
      <c r="O9" s="30">
        <v>0</v>
      </c>
    </row>
    <row r="10" spans="1:15" s="13" customFormat="1" ht="285" x14ac:dyDescent="0.25">
      <c r="A10" s="11">
        <v>3</v>
      </c>
      <c r="B10" s="24"/>
      <c r="C10" s="46">
        <v>0</v>
      </c>
      <c r="D10" s="46">
        <v>0</v>
      </c>
      <c r="E10" s="46">
        <v>0</v>
      </c>
      <c r="F10" s="46">
        <v>0</v>
      </c>
      <c r="G10" s="12"/>
      <c r="H10" s="65"/>
      <c r="I10" s="12"/>
      <c r="J10" s="28">
        <v>3</v>
      </c>
      <c r="K10" s="29" t="s">
        <v>54</v>
      </c>
      <c r="L10" s="30">
        <v>5</v>
      </c>
      <c r="M10" s="30">
        <v>2</v>
      </c>
      <c r="N10" s="30">
        <v>2</v>
      </c>
      <c r="O10" s="30">
        <v>4</v>
      </c>
    </row>
    <row r="11" spans="1:15" s="13" customFormat="1" ht="75" x14ac:dyDescent="0.25">
      <c r="A11" s="11">
        <v>4</v>
      </c>
      <c r="B11" s="24"/>
      <c r="C11" s="46">
        <v>0</v>
      </c>
      <c r="D11" s="46">
        <v>0</v>
      </c>
      <c r="E11" s="46">
        <v>0</v>
      </c>
      <c r="F11" s="46">
        <v>0</v>
      </c>
      <c r="G11" s="12"/>
      <c r="H11" s="65"/>
      <c r="I11" s="12"/>
      <c r="J11" s="28">
        <v>4</v>
      </c>
      <c r="K11" s="29" t="s">
        <v>55</v>
      </c>
      <c r="L11" s="30">
        <v>0</v>
      </c>
      <c r="M11" s="30">
        <v>0</v>
      </c>
      <c r="N11" s="30">
        <v>1</v>
      </c>
      <c r="O11" s="30">
        <v>0</v>
      </c>
    </row>
    <row r="12" spans="1:15" s="13" customFormat="1" x14ac:dyDescent="0.25">
      <c r="A12" s="11">
        <v>5</v>
      </c>
      <c r="B12" s="24"/>
      <c r="C12" s="46">
        <v>0</v>
      </c>
      <c r="D12" s="46">
        <v>0</v>
      </c>
      <c r="E12" s="46">
        <v>0</v>
      </c>
      <c r="F12" s="46">
        <v>0</v>
      </c>
      <c r="G12" s="12"/>
      <c r="H12" s="65"/>
      <c r="I12" s="12"/>
      <c r="J12" s="28">
        <v>5</v>
      </c>
      <c r="K12" s="29"/>
      <c r="L12" s="30">
        <v>0</v>
      </c>
      <c r="M12" s="30">
        <v>0</v>
      </c>
      <c r="N12" s="30">
        <v>0</v>
      </c>
      <c r="O12" s="30">
        <v>0</v>
      </c>
    </row>
    <row r="13" spans="1:15" s="13" customFormat="1" x14ac:dyDescent="0.25">
      <c r="A13" s="11">
        <v>6</v>
      </c>
      <c r="B13" s="24"/>
      <c r="C13" s="46">
        <v>0</v>
      </c>
      <c r="D13" s="46">
        <v>0</v>
      </c>
      <c r="E13" s="46">
        <v>0</v>
      </c>
      <c r="F13" s="46">
        <v>0</v>
      </c>
      <c r="G13" s="12"/>
      <c r="H13" s="65"/>
      <c r="I13" s="12"/>
      <c r="J13" s="28">
        <v>6</v>
      </c>
      <c r="K13" s="29"/>
      <c r="L13" s="30">
        <v>0</v>
      </c>
      <c r="M13" s="30">
        <v>0</v>
      </c>
      <c r="N13" s="30">
        <v>0</v>
      </c>
      <c r="O13" s="30">
        <v>0</v>
      </c>
    </row>
    <row r="14" spans="1:15" s="13" customFormat="1" x14ac:dyDescent="0.25">
      <c r="A14" s="11">
        <v>7</v>
      </c>
      <c r="B14" s="24"/>
      <c r="C14" s="46">
        <v>0</v>
      </c>
      <c r="D14" s="46">
        <v>0</v>
      </c>
      <c r="E14" s="46">
        <v>0</v>
      </c>
      <c r="F14" s="46">
        <v>0</v>
      </c>
      <c r="G14" s="12"/>
      <c r="H14" s="65"/>
      <c r="I14" s="12"/>
      <c r="J14" s="28">
        <v>7</v>
      </c>
      <c r="K14" s="29"/>
      <c r="L14" s="30">
        <v>0</v>
      </c>
      <c r="M14" s="30">
        <v>0</v>
      </c>
      <c r="N14" s="30">
        <v>0</v>
      </c>
      <c r="O14" s="30">
        <v>0</v>
      </c>
    </row>
    <row r="15" spans="1:15" s="3" customFormat="1" x14ac:dyDescent="0.25">
      <c r="A15" s="14">
        <v>8</v>
      </c>
      <c r="B15" s="24"/>
      <c r="C15" s="45">
        <v>0</v>
      </c>
      <c r="D15" s="45">
        <v>0</v>
      </c>
      <c r="E15" s="45">
        <v>0</v>
      </c>
      <c r="F15" s="45">
        <v>0</v>
      </c>
      <c r="G15" s="2"/>
      <c r="H15" s="65"/>
      <c r="I15" s="2"/>
      <c r="J15" s="31">
        <v>8</v>
      </c>
      <c r="K15" s="29"/>
      <c r="L15" s="32">
        <v>0</v>
      </c>
      <c r="M15" s="32">
        <v>0</v>
      </c>
      <c r="N15" s="32">
        <v>0</v>
      </c>
      <c r="O15" s="32">
        <v>0</v>
      </c>
    </row>
    <row r="16" spans="1:15" s="3" customFormat="1" x14ac:dyDescent="0.25">
      <c r="A16" s="14"/>
      <c r="B16" s="15"/>
      <c r="G16" s="2"/>
      <c r="H16" s="25"/>
      <c r="I16" s="2"/>
      <c r="J16" s="32"/>
      <c r="K16" s="32"/>
      <c r="L16" s="32"/>
      <c r="M16" s="32"/>
      <c r="N16" s="32"/>
      <c r="O16" s="32"/>
    </row>
    <row r="17" spans="1:15" s="2" customFormat="1" x14ac:dyDescent="0.25">
      <c r="A17" s="56" t="s">
        <v>56</v>
      </c>
      <c r="B17" s="57"/>
      <c r="C17" s="57">
        <f>SUM(C8:C15)</f>
        <v>0</v>
      </c>
      <c r="D17" s="57">
        <f>SUM(D8:D15)</f>
        <v>0</v>
      </c>
      <c r="E17" s="57">
        <f>SUM(E8:E15)</f>
        <v>0</v>
      </c>
      <c r="F17" s="57">
        <f>SUM(F8:F15)</f>
        <v>0</v>
      </c>
      <c r="G17" s="57"/>
      <c r="H17" s="58" t="s">
        <v>20</v>
      </c>
      <c r="J17" s="33" t="s">
        <v>56</v>
      </c>
      <c r="K17" s="34"/>
      <c r="L17" s="34">
        <f>SUM(L8:L15)</f>
        <v>8</v>
      </c>
      <c r="M17" s="34">
        <f>SUM(M8:M15)</f>
        <v>9</v>
      </c>
      <c r="N17" s="34">
        <f>SUM(N8:N15)</f>
        <v>3</v>
      </c>
      <c r="O17" s="34">
        <f>SUM(O8:O15)</f>
        <v>4</v>
      </c>
    </row>
    <row r="18" spans="1:15" ht="32.25" customHeight="1" x14ac:dyDescent="0.25">
      <c r="A18" s="55" t="s">
        <v>93</v>
      </c>
      <c r="B18" s="34"/>
      <c r="C18" s="59">
        <f>SUM('Praxisnachweis 1'!C17, 'Praxisnachweis 2'!C17, 'Praxisnachweis 3'!C17, 'Praxisnachweis 4'!C17, )</f>
        <v>0</v>
      </c>
      <c r="D18" s="59">
        <f>SUM('Praxisnachweis 1'!D17, 'Praxisnachweis 2'!D17, 'Praxisnachweis 3'!D17, 'Praxisnachweis 4'!D17, )</f>
        <v>0</v>
      </c>
      <c r="E18" s="59">
        <f>SUM('Praxisnachweis 1'!E17, 'Praxisnachweis 2'!E17, 'Praxisnachweis 3'!E17, 'Praxisnachweis 4'!E17, )</f>
        <v>0</v>
      </c>
      <c r="F18" s="59">
        <f>SUM('Praxisnachweis 1'!F17, 'Praxisnachweis 2'!F17, 'Praxisnachweis 3'!F17, 'Praxisnachweis 4'!F17, )</f>
        <v>0</v>
      </c>
      <c r="G18" s="34"/>
      <c r="H18" s="40" t="s">
        <v>20</v>
      </c>
    </row>
    <row r="21" spans="1:15" s="2" customFormat="1" ht="18.75" x14ac:dyDescent="0.3">
      <c r="A21" s="5" t="s">
        <v>99</v>
      </c>
      <c r="D21" s="22" t="s">
        <v>60</v>
      </c>
      <c r="F21" s="22" t="s">
        <v>60</v>
      </c>
      <c r="H21" s="10" t="s">
        <v>3</v>
      </c>
    </row>
    <row r="22" spans="1:15" s="3" customFormat="1" ht="18.75" x14ac:dyDescent="0.3">
      <c r="A22" s="17"/>
      <c r="D22" s="9"/>
      <c r="F22" s="9"/>
      <c r="G22" s="2"/>
      <c r="H22" s="10"/>
    </row>
    <row r="23" spans="1:15" s="3" customFormat="1" x14ac:dyDescent="0.25">
      <c r="A23" s="2" t="s">
        <v>61</v>
      </c>
      <c r="B23" s="4" t="b">
        <v>0</v>
      </c>
      <c r="C23" s="2" t="s">
        <v>62</v>
      </c>
      <c r="D23" s="6"/>
      <c r="E23" s="2" t="s">
        <v>63</v>
      </c>
      <c r="F23" s="6"/>
      <c r="G23" s="2"/>
      <c r="H23" s="80" t="s">
        <v>64</v>
      </c>
    </row>
    <row r="24" spans="1:15" s="3" customFormat="1" x14ac:dyDescent="0.25">
      <c r="A24" s="2" t="s">
        <v>65</v>
      </c>
      <c r="B24" s="4" t="b">
        <v>0</v>
      </c>
      <c r="C24" s="2" t="s">
        <v>62</v>
      </c>
      <c r="D24" s="6"/>
      <c r="E24" s="2" t="s">
        <v>63</v>
      </c>
      <c r="F24" s="6"/>
      <c r="G24" s="2"/>
      <c r="H24" s="80"/>
    </row>
    <row r="25" spans="1:15" s="3" customFormat="1" x14ac:dyDescent="0.25"/>
    <row r="26" spans="1:15" s="3" customFormat="1" x14ac:dyDescent="0.25"/>
    <row r="27" spans="1:15" s="2" customFormat="1" ht="18.75" x14ac:dyDescent="0.3">
      <c r="A27" s="5" t="s">
        <v>100</v>
      </c>
    </row>
    <row r="28" spans="1:15" s="2" customFormat="1" ht="18.75" x14ac:dyDescent="0.3">
      <c r="A28" s="5"/>
    </row>
    <row r="29" spans="1:15" s="2" customFormat="1" ht="15.75" x14ac:dyDescent="0.25">
      <c r="A29" s="41" t="s">
        <v>66</v>
      </c>
    </row>
    <row r="30" spans="1:15" s="3" customFormat="1" ht="18.75" x14ac:dyDescent="0.3">
      <c r="A30" s="17"/>
    </row>
    <row r="31" spans="1:15" s="3" customFormat="1" ht="15" customHeight="1" x14ac:dyDescent="0.25">
      <c r="A31" s="81" t="s">
        <v>67</v>
      </c>
      <c r="B31" s="81"/>
      <c r="C31" s="44" t="b">
        <v>0</v>
      </c>
      <c r="D31" s="45"/>
      <c r="E31" s="45"/>
      <c r="H31" s="82" t="s">
        <v>98</v>
      </c>
    </row>
    <row r="32" spans="1:15" s="3" customFormat="1" x14ac:dyDescent="0.25">
      <c r="A32" s="45"/>
      <c r="B32" s="45"/>
      <c r="C32" s="45"/>
      <c r="D32" s="45"/>
      <c r="E32" s="45"/>
      <c r="H32" s="82"/>
    </row>
    <row r="33" spans="1:8" s="3" customFormat="1" x14ac:dyDescent="0.25">
      <c r="A33" s="45" t="s">
        <v>68</v>
      </c>
      <c r="B33" s="47"/>
      <c r="C33" s="45"/>
      <c r="D33" s="45"/>
      <c r="E33" s="45"/>
      <c r="H33" s="82"/>
    </row>
    <row r="34" spans="1:8" s="3" customFormat="1" x14ac:dyDescent="0.25">
      <c r="A34" s="45"/>
      <c r="B34" s="45"/>
      <c r="C34" s="45"/>
      <c r="D34" s="45"/>
      <c r="E34" s="45"/>
      <c r="H34" s="82"/>
    </row>
    <row r="35" spans="1:8" s="3" customFormat="1" x14ac:dyDescent="0.25">
      <c r="A35" s="45" t="s">
        <v>69</v>
      </c>
      <c r="B35" s="47"/>
      <c r="C35" s="45"/>
      <c r="D35" s="45"/>
      <c r="E35" s="45"/>
      <c r="H35" s="82"/>
    </row>
    <row r="36" spans="1:8" s="3" customFormat="1" x14ac:dyDescent="0.25">
      <c r="A36" s="45"/>
      <c r="B36" s="45"/>
      <c r="C36" s="45"/>
      <c r="D36" s="45"/>
      <c r="E36" s="45"/>
      <c r="H36" s="82"/>
    </row>
    <row r="37" spans="1:8" s="3" customFormat="1" x14ac:dyDescent="0.25">
      <c r="A37" s="45" t="s">
        <v>70</v>
      </c>
      <c r="B37" s="45"/>
      <c r="C37" s="45"/>
      <c r="D37" s="45"/>
      <c r="E37" s="45"/>
      <c r="H37" s="82"/>
    </row>
    <row r="38" spans="1:8" s="3" customFormat="1" x14ac:dyDescent="0.25">
      <c r="A38" s="45"/>
      <c r="B38" s="45"/>
      <c r="C38" s="45"/>
      <c r="D38" s="45"/>
      <c r="E38" s="45"/>
      <c r="H38" s="82"/>
    </row>
    <row r="39" spans="1:8" s="3" customFormat="1" x14ac:dyDescent="0.25">
      <c r="A39" s="45"/>
      <c r="B39" s="45"/>
      <c r="C39" s="45"/>
      <c r="D39" s="45"/>
      <c r="E39" s="45"/>
      <c r="H39" s="82"/>
    </row>
    <row r="40" spans="1:8" s="3" customFormat="1" x14ac:dyDescent="0.25">
      <c r="A40" s="45"/>
      <c r="B40" s="45"/>
      <c r="C40" s="45"/>
      <c r="D40" s="45"/>
      <c r="E40" s="45"/>
      <c r="H40" s="82"/>
    </row>
    <row r="41" spans="1:8" s="3" customFormat="1" x14ac:dyDescent="0.25">
      <c r="A41" s="45"/>
      <c r="B41" s="45"/>
      <c r="C41" s="45"/>
      <c r="D41" s="45"/>
      <c r="E41" s="45"/>
      <c r="H41" s="82"/>
    </row>
    <row r="42" spans="1:8" s="3" customFormat="1" x14ac:dyDescent="0.25">
      <c r="A42" s="45" t="s">
        <v>71</v>
      </c>
      <c r="B42" s="47"/>
      <c r="C42" s="48" t="s">
        <v>72</v>
      </c>
      <c r="D42" s="47"/>
      <c r="E42" s="45"/>
      <c r="H42" s="82"/>
    </row>
    <row r="43" spans="1:8" s="3" customFormat="1" x14ac:dyDescent="0.25">
      <c r="A43" s="45"/>
      <c r="B43" s="45"/>
      <c r="C43" s="45"/>
      <c r="D43" s="45"/>
      <c r="E43" s="45"/>
      <c r="H43" s="82"/>
    </row>
    <row r="44" spans="1:8" s="3" customFormat="1" x14ac:dyDescent="0.25">
      <c r="A44" s="45"/>
      <c r="B44" s="45"/>
      <c r="C44" s="45"/>
      <c r="D44" s="45"/>
      <c r="E44" s="45"/>
      <c r="H44" s="82"/>
    </row>
    <row r="45" spans="1:8" s="3" customFormat="1" x14ac:dyDescent="0.25">
      <c r="A45" s="45" t="s">
        <v>73</v>
      </c>
      <c r="B45" s="45"/>
      <c r="C45" s="48" t="s">
        <v>74</v>
      </c>
      <c r="D45" s="45"/>
      <c r="E45" s="45"/>
      <c r="H45" s="82"/>
    </row>
  </sheetData>
  <mergeCells count="6">
    <mergeCell ref="C6:F6"/>
    <mergeCell ref="L6:O6"/>
    <mergeCell ref="H8:H15"/>
    <mergeCell ref="H23:H24"/>
    <mergeCell ref="A31:B31"/>
    <mergeCell ref="H31:H45"/>
  </mergeCells>
  <pageMargins left="0.7" right="0.7" top="0.78740157499999996" bottom="0.78740157499999996" header="0.3" footer="0.3"/>
  <pageSetup paperSize="9" scale="68" fitToHeight="0" orientation="landscape" r:id="rId1"/>
  <rowBreaks count="1" manualBreakCount="1">
    <brk id="1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304A-25C5-4B24-9856-6A56A78F51B8}">
  <sheetPr>
    <pageSetUpPr fitToPage="1"/>
  </sheetPr>
  <dimension ref="A1:O45"/>
  <sheetViews>
    <sheetView workbookViewId="0">
      <selection activeCell="F1" sqref="A1:F1048576"/>
    </sheetView>
  </sheetViews>
  <sheetFormatPr baseColWidth="10" defaultColWidth="11.42578125" defaultRowHeight="15" x14ac:dyDescent="0.25"/>
  <cols>
    <col min="1" max="1" width="24.7109375" customWidth="1"/>
    <col min="2" max="2" width="62.7109375" customWidth="1"/>
    <col min="3" max="3" width="24.140625" customWidth="1"/>
    <col min="4" max="4" width="23.140625" customWidth="1"/>
    <col min="5" max="5" width="25.7109375" customWidth="1"/>
    <col min="6" max="6" width="31.28515625" customWidth="1"/>
    <col min="8" max="8" width="34.5703125" customWidth="1"/>
    <col min="9" max="9" width="14.7109375" customWidth="1"/>
    <col min="10" max="10" width="20.140625" customWidth="1"/>
    <col min="11" max="11" width="62.7109375" customWidth="1"/>
    <col min="12" max="12" width="24.140625" customWidth="1"/>
    <col min="13" max="13" width="22.85546875" customWidth="1"/>
    <col min="14" max="14" width="23" customWidth="1"/>
    <col min="15" max="15" width="28.85546875" customWidth="1"/>
  </cols>
  <sheetData>
    <row r="1" spans="1:15" s="2" customFormat="1" ht="21" x14ac:dyDescent="0.35">
      <c r="A1" s="8" t="s">
        <v>37</v>
      </c>
      <c r="J1" s="2" t="s">
        <v>38</v>
      </c>
    </row>
    <row r="2" spans="1:15" s="2" customFormat="1" ht="18.75" x14ac:dyDescent="0.3">
      <c r="A2" s="5" t="s">
        <v>39</v>
      </c>
      <c r="J2" s="5" t="s">
        <v>40</v>
      </c>
    </row>
    <row r="3" spans="1:15" s="2" customFormat="1" ht="18.75" x14ac:dyDescent="0.3">
      <c r="A3" s="5" t="s">
        <v>91</v>
      </c>
      <c r="J3" s="5"/>
    </row>
    <row r="4" spans="1:15" s="2" customFormat="1" ht="15" customHeight="1" x14ac:dyDescent="0.3">
      <c r="A4" s="5"/>
      <c r="J4" s="5"/>
    </row>
    <row r="5" spans="1:15" s="2" customFormat="1" ht="15" customHeight="1" x14ac:dyDescent="0.3">
      <c r="A5" s="5"/>
      <c r="J5" s="5"/>
    </row>
    <row r="6" spans="1:15" s="2" customFormat="1" ht="46.5" x14ac:dyDescent="0.35">
      <c r="A6" s="8"/>
      <c r="B6" s="26" t="s">
        <v>41</v>
      </c>
      <c r="C6" s="78" t="s">
        <v>42</v>
      </c>
      <c r="D6" s="79"/>
      <c r="E6" s="79"/>
      <c r="F6" s="79"/>
      <c r="J6" s="8"/>
      <c r="K6" s="26" t="s">
        <v>41</v>
      </c>
      <c r="L6" s="78" t="s">
        <v>42</v>
      </c>
      <c r="M6" s="79"/>
      <c r="N6" s="79"/>
      <c r="O6" s="79"/>
    </row>
    <row r="7" spans="1:15" s="2" customFormat="1" x14ac:dyDescent="0.25">
      <c r="A7" s="22" t="s">
        <v>43</v>
      </c>
      <c r="B7" s="22" t="s">
        <v>44</v>
      </c>
      <c r="C7" s="39" t="s">
        <v>45</v>
      </c>
      <c r="D7" s="39" t="s">
        <v>46</v>
      </c>
      <c r="E7" s="39" t="s">
        <v>47</v>
      </c>
      <c r="F7" s="39" t="s">
        <v>48</v>
      </c>
      <c r="H7" s="10" t="s">
        <v>3</v>
      </c>
      <c r="J7" s="10" t="s">
        <v>43</v>
      </c>
      <c r="K7" s="10" t="s">
        <v>49</v>
      </c>
      <c r="L7" s="27" t="s">
        <v>45</v>
      </c>
      <c r="M7" s="27" t="s">
        <v>46</v>
      </c>
      <c r="N7" s="27" t="s">
        <v>47</v>
      </c>
      <c r="O7" s="27" t="s">
        <v>48</v>
      </c>
    </row>
    <row r="8" spans="1:15" s="13" customFormat="1" ht="90" x14ac:dyDescent="0.25">
      <c r="A8" s="11">
        <v>1</v>
      </c>
      <c r="B8" s="24" t="s">
        <v>50</v>
      </c>
      <c r="C8" s="46">
        <v>0</v>
      </c>
      <c r="D8" s="46">
        <v>0</v>
      </c>
      <c r="E8" s="46">
        <v>0</v>
      </c>
      <c r="F8" s="46">
        <v>0</v>
      </c>
      <c r="G8" s="12"/>
      <c r="H8" s="65" t="s">
        <v>51</v>
      </c>
      <c r="I8" s="12"/>
      <c r="J8" s="28">
        <v>1</v>
      </c>
      <c r="K8" s="29" t="s">
        <v>52</v>
      </c>
      <c r="L8" s="30">
        <v>0</v>
      </c>
      <c r="M8" s="30">
        <v>7</v>
      </c>
      <c r="N8" s="30">
        <v>0</v>
      </c>
      <c r="O8" s="30">
        <v>0</v>
      </c>
    </row>
    <row r="9" spans="1:15" s="13" customFormat="1" ht="105" x14ac:dyDescent="0.25">
      <c r="A9" s="11">
        <v>2</v>
      </c>
      <c r="B9" s="24"/>
      <c r="C9" s="46">
        <v>0</v>
      </c>
      <c r="D9" s="46">
        <v>0</v>
      </c>
      <c r="E9" s="46">
        <v>0</v>
      </c>
      <c r="F9" s="46">
        <v>0</v>
      </c>
      <c r="G9" s="12"/>
      <c r="H9" s="65"/>
      <c r="I9" s="12"/>
      <c r="J9" s="28">
        <v>2</v>
      </c>
      <c r="K9" s="29" t="s">
        <v>53</v>
      </c>
      <c r="L9" s="30">
        <v>3</v>
      </c>
      <c r="M9" s="30">
        <v>0</v>
      </c>
      <c r="N9" s="30">
        <v>0</v>
      </c>
      <c r="O9" s="30">
        <v>0</v>
      </c>
    </row>
    <row r="10" spans="1:15" s="13" customFormat="1" ht="285" x14ac:dyDescent="0.25">
      <c r="A10" s="11">
        <v>3</v>
      </c>
      <c r="B10" s="24"/>
      <c r="C10" s="46">
        <v>0</v>
      </c>
      <c r="D10" s="46">
        <v>0</v>
      </c>
      <c r="E10" s="46">
        <v>0</v>
      </c>
      <c r="F10" s="46">
        <v>0</v>
      </c>
      <c r="G10" s="12"/>
      <c r="H10" s="65"/>
      <c r="I10" s="12"/>
      <c r="J10" s="28">
        <v>3</v>
      </c>
      <c r="K10" s="29" t="s">
        <v>54</v>
      </c>
      <c r="L10" s="30">
        <v>5</v>
      </c>
      <c r="M10" s="30">
        <v>2</v>
      </c>
      <c r="N10" s="30">
        <v>2</v>
      </c>
      <c r="O10" s="30">
        <v>4</v>
      </c>
    </row>
    <row r="11" spans="1:15" s="13" customFormat="1" ht="75" x14ac:dyDescent="0.25">
      <c r="A11" s="11">
        <v>4</v>
      </c>
      <c r="B11" s="24"/>
      <c r="C11" s="46">
        <v>0</v>
      </c>
      <c r="D11" s="46">
        <v>0</v>
      </c>
      <c r="E11" s="46">
        <v>0</v>
      </c>
      <c r="F11" s="46">
        <v>0</v>
      </c>
      <c r="G11" s="12"/>
      <c r="H11" s="65"/>
      <c r="I11" s="12"/>
      <c r="J11" s="28">
        <v>4</v>
      </c>
      <c r="K11" s="29" t="s">
        <v>55</v>
      </c>
      <c r="L11" s="30">
        <v>0</v>
      </c>
      <c r="M11" s="30">
        <v>0</v>
      </c>
      <c r="N11" s="30">
        <v>1</v>
      </c>
      <c r="O11" s="30">
        <v>0</v>
      </c>
    </row>
    <row r="12" spans="1:15" s="13" customFormat="1" x14ac:dyDescent="0.25">
      <c r="A12" s="11">
        <v>5</v>
      </c>
      <c r="B12" s="24"/>
      <c r="C12" s="46">
        <v>0</v>
      </c>
      <c r="D12" s="46">
        <v>0</v>
      </c>
      <c r="E12" s="46">
        <v>0</v>
      </c>
      <c r="F12" s="46">
        <v>0</v>
      </c>
      <c r="G12" s="12"/>
      <c r="H12" s="65"/>
      <c r="I12" s="12"/>
      <c r="J12" s="28">
        <v>5</v>
      </c>
      <c r="K12" s="29"/>
      <c r="L12" s="30">
        <v>0</v>
      </c>
      <c r="M12" s="30">
        <v>0</v>
      </c>
      <c r="N12" s="30">
        <v>0</v>
      </c>
      <c r="O12" s="30">
        <v>0</v>
      </c>
    </row>
    <row r="13" spans="1:15" s="13" customFormat="1" x14ac:dyDescent="0.25">
      <c r="A13" s="11">
        <v>6</v>
      </c>
      <c r="B13" s="24"/>
      <c r="C13" s="46">
        <v>0</v>
      </c>
      <c r="D13" s="46">
        <v>0</v>
      </c>
      <c r="E13" s="46">
        <v>0</v>
      </c>
      <c r="F13" s="46">
        <v>0</v>
      </c>
      <c r="G13" s="12"/>
      <c r="H13" s="65"/>
      <c r="I13" s="12"/>
      <c r="J13" s="28">
        <v>6</v>
      </c>
      <c r="K13" s="29"/>
      <c r="L13" s="30">
        <v>0</v>
      </c>
      <c r="M13" s="30">
        <v>0</v>
      </c>
      <c r="N13" s="30">
        <v>0</v>
      </c>
      <c r="O13" s="30">
        <v>0</v>
      </c>
    </row>
    <row r="14" spans="1:15" s="13" customFormat="1" x14ac:dyDescent="0.25">
      <c r="A14" s="11">
        <v>7</v>
      </c>
      <c r="B14" s="24"/>
      <c r="C14" s="46">
        <v>0</v>
      </c>
      <c r="D14" s="46">
        <v>0</v>
      </c>
      <c r="E14" s="46">
        <v>0</v>
      </c>
      <c r="F14" s="46">
        <v>0</v>
      </c>
      <c r="G14" s="12"/>
      <c r="H14" s="65"/>
      <c r="I14" s="12"/>
      <c r="J14" s="28">
        <v>7</v>
      </c>
      <c r="K14" s="29"/>
      <c r="L14" s="30">
        <v>0</v>
      </c>
      <c r="M14" s="30">
        <v>0</v>
      </c>
      <c r="N14" s="30">
        <v>0</v>
      </c>
      <c r="O14" s="30">
        <v>0</v>
      </c>
    </row>
    <row r="15" spans="1:15" s="3" customFormat="1" x14ac:dyDescent="0.25">
      <c r="A15" s="14">
        <v>8</v>
      </c>
      <c r="B15" s="24"/>
      <c r="C15" s="45">
        <v>0</v>
      </c>
      <c r="D15" s="45">
        <v>0</v>
      </c>
      <c r="E15" s="45">
        <v>0</v>
      </c>
      <c r="F15" s="45">
        <v>0</v>
      </c>
      <c r="G15" s="2"/>
      <c r="H15" s="65"/>
      <c r="I15" s="2"/>
      <c r="J15" s="31">
        <v>8</v>
      </c>
      <c r="K15" s="29"/>
      <c r="L15" s="32">
        <v>0</v>
      </c>
      <c r="M15" s="32">
        <v>0</v>
      </c>
      <c r="N15" s="32">
        <v>0</v>
      </c>
      <c r="O15" s="32">
        <v>0</v>
      </c>
    </row>
    <row r="16" spans="1:15" s="3" customFormat="1" x14ac:dyDescent="0.25">
      <c r="A16" s="14"/>
      <c r="B16" s="15"/>
      <c r="G16" s="2"/>
      <c r="H16" s="25"/>
      <c r="I16" s="2"/>
      <c r="J16" s="32"/>
      <c r="K16" s="32"/>
      <c r="L16" s="32"/>
      <c r="M16" s="32"/>
      <c r="N16" s="32"/>
      <c r="O16" s="32"/>
    </row>
    <row r="17" spans="1:15" s="2" customFormat="1" x14ac:dyDescent="0.25">
      <c r="A17" s="56" t="s">
        <v>56</v>
      </c>
      <c r="B17" s="57"/>
      <c r="C17" s="57">
        <f>SUM(C8:C15)</f>
        <v>0</v>
      </c>
      <c r="D17" s="57">
        <f>SUM(D8:D15)</f>
        <v>0</v>
      </c>
      <c r="E17" s="57">
        <f>SUM(E8:E15)</f>
        <v>0</v>
      </c>
      <c r="F17" s="57">
        <f>SUM(F8:F15)</f>
        <v>0</v>
      </c>
      <c r="G17" s="57"/>
      <c r="H17" s="58" t="s">
        <v>20</v>
      </c>
      <c r="J17" s="33" t="s">
        <v>56</v>
      </c>
      <c r="K17" s="34"/>
      <c r="L17" s="34">
        <f>SUM(L8:L15)</f>
        <v>8</v>
      </c>
      <c r="M17" s="34">
        <f>SUM(M8:M15)</f>
        <v>9</v>
      </c>
      <c r="N17" s="34">
        <f>SUM(N8:N15)</f>
        <v>3</v>
      </c>
      <c r="O17" s="34">
        <f>SUM(O8:O15)</f>
        <v>4</v>
      </c>
    </row>
    <row r="18" spans="1:15" ht="32.25" customHeight="1" x14ac:dyDescent="0.25">
      <c r="A18" s="55" t="s">
        <v>93</v>
      </c>
      <c r="B18" s="34"/>
      <c r="C18" s="59">
        <f>SUM('Praxisnachweis 1'!C17, 'Praxisnachweis 2'!C17, 'Praxisnachweis 3'!C17, 'Praxisnachweis 4'!C17, )</f>
        <v>0</v>
      </c>
      <c r="D18" s="59">
        <f>SUM('Praxisnachweis 1'!D17, 'Praxisnachweis 2'!D17, 'Praxisnachweis 3'!D17, 'Praxisnachweis 4'!D17, )</f>
        <v>0</v>
      </c>
      <c r="E18" s="59">
        <f>SUM('Praxisnachweis 1'!E17, 'Praxisnachweis 2'!E17, 'Praxisnachweis 3'!E17, 'Praxisnachweis 4'!E17, )</f>
        <v>0</v>
      </c>
      <c r="F18" s="59">
        <f>SUM('Praxisnachweis 1'!F17, 'Praxisnachweis 2'!F17, 'Praxisnachweis 3'!F17, 'Praxisnachweis 4'!F17, )</f>
        <v>0</v>
      </c>
      <c r="G18" s="34"/>
      <c r="H18" s="40" t="s">
        <v>20</v>
      </c>
    </row>
    <row r="21" spans="1:15" s="2" customFormat="1" ht="18.75" x14ac:dyDescent="0.3">
      <c r="A21" s="5" t="s">
        <v>101</v>
      </c>
      <c r="D21" s="22" t="s">
        <v>60</v>
      </c>
      <c r="F21" s="22" t="s">
        <v>60</v>
      </c>
      <c r="H21" s="10" t="s">
        <v>3</v>
      </c>
    </row>
    <row r="22" spans="1:15" s="3" customFormat="1" ht="18.75" x14ac:dyDescent="0.3">
      <c r="A22" s="17"/>
      <c r="D22" s="9"/>
      <c r="F22" s="9"/>
      <c r="G22" s="2"/>
      <c r="H22" s="10"/>
    </row>
    <row r="23" spans="1:15" s="3" customFormat="1" x14ac:dyDescent="0.25">
      <c r="A23" s="2" t="s">
        <v>61</v>
      </c>
      <c r="B23" s="4" t="b">
        <v>0</v>
      </c>
      <c r="C23" s="2" t="s">
        <v>62</v>
      </c>
      <c r="D23" s="6"/>
      <c r="E23" s="2" t="s">
        <v>63</v>
      </c>
      <c r="F23" s="6"/>
      <c r="G23" s="2"/>
      <c r="H23" s="80" t="s">
        <v>64</v>
      </c>
    </row>
    <row r="24" spans="1:15" s="3" customFormat="1" x14ac:dyDescent="0.25">
      <c r="A24" s="2" t="s">
        <v>65</v>
      </c>
      <c r="B24" s="4" t="b">
        <v>0</v>
      </c>
      <c r="C24" s="2" t="s">
        <v>62</v>
      </c>
      <c r="D24" s="6"/>
      <c r="E24" s="2" t="s">
        <v>63</v>
      </c>
      <c r="F24" s="6"/>
      <c r="G24" s="2"/>
      <c r="H24" s="80"/>
    </row>
    <row r="25" spans="1:15" s="3" customFormat="1" x14ac:dyDescent="0.25"/>
    <row r="26" spans="1:15" s="3" customFormat="1" x14ac:dyDescent="0.25"/>
    <row r="27" spans="1:15" s="2" customFormat="1" ht="18.75" x14ac:dyDescent="0.3">
      <c r="A27" s="5" t="s">
        <v>102</v>
      </c>
    </row>
    <row r="28" spans="1:15" s="2" customFormat="1" ht="18.75" x14ac:dyDescent="0.3">
      <c r="A28" s="5"/>
    </row>
    <row r="29" spans="1:15" s="2" customFormat="1" ht="15.75" x14ac:dyDescent="0.25">
      <c r="A29" s="41" t="s">
        <v>66</v>
      </c>
    </row>
    <row r="30" spans="1:15" s="3" customFormat="1" ht="18.75" x14ac:dyDescent="0.3">
      <c r="A30" s="17"/>
    </row>
    <row r="31" spans="1:15" s="3" customFormat="1" ht="15" customHeight="1" x14ac:dyDescent="0.25">
      <c r="A31" s="81" t="s">
        <v>67</v>
      </c>
      <c r="B31" s="81"/>
      <c r="C31" s="44" t="b">
        <v>0</v>
      </c>
      <c r="D31" s="45"/>
      <c r="E31" s="45"/>
      <c r="H31" s="82" t="s">
        <v>98</v>
      </c>
    </row>
    <row r="32" spans="1:15" s="3" customFormat="1" x14ac:dyDescent="0.25">
      <c r="A32" s="45"/>
      <c r="B32" s="45"/>
      <c r="C32" s="45"/>
      <c r="D32" s="45"/>
      <c r="E32" s="45"/>
      <c r="H32" s="82"/>
    </row>
    <row r="33" spans="1:8" s="3" customFormat="1" x14ac:dyDescent="0.25">
      <c r="A33" s="45" t="s">
        <v>68</v>
      </c>
      <c r="B33" s="47"/>
      <c r="C33" s="45"/>
      <c r="D33" s="45"/>
      <c r="E33" s="45"/>
      <c r="H33" s="82"/>
    </row>
    <row r="34" spans="1:8" s="3" customFormat="1" x14ac:dyDescent="0.25">
      <c r="A34" s="45"/>
      <c r="B34" s="45"/>
      <c r="C34" s="45"/>
      <c r="D34" s="45"/>
      <c r="E34" s="45"/>
      <c r="H34" s="82"/>
    </row>
    <row r="35" spans="1:8" s="3" customFormat="1" x14ac:dyDescent="0.25">
      <c r="A35" s="45" t="s">
        <v>69</v>
      </c>
      <c r="B35" s="47"/>
      <c r="C35" s="45"/>
      <c r="D35" s="45"/>
      <c r="E35" s="45"/>
      <c r="H35" s="82"/>
    </row>
    <row r="36" spans="1:8" s="3" customFormat="1" x14ac:dyDescent="0.25">
      <c r="A36" s="45"/>
      <c r="B36" s="45"/>
      <c r="C36" s="45"/>
      <c r="D36" s="45"/>
      <c r="E36" s="45"/>
      <c r="H36" s="82"/>
    </row>
    <row r="37" spans="1:8" s="3" customFormat="1" x14ac:dyDescent="0.25">
      <c r="A37" s="45" t="s">
        <v>70</v>
      </c>
      <c r="B37" s="45"/>
      <c r="C37" s="45"/>
      <c r="D37" s="45"/>
      <c r="E37" s="45"/>
      <c r="H37" s="82"/>
    </row>
    <row r="38" spans="1:8" s="3" customFormat="1" x14ac:dyDescent="0.25">
      <c r="A38" s="45"/>
      <c r="B38" s="45"/>
      <c r="C38" s="45"/>
      <c r="D38" s="45"/>
      <c r="E38" s="45"/>
      <c r="H38" s="82"/>
    </row>
    <row r="39" spans="1:8" s="3" customFormat="1" x14ac:dyDescent="0.25">
      <c r="A39" s="45"/>
      <c r="B39" s="45"/>
      <c r="C39" s="45"/>
      <c r="D39" s="45"/>
      <c r="E39" s="45"/>
      <c r="H39" s="82"/>
    </row>
    <row r="40" spans="1:8" s="3" customFormat="1" x14ac:dyDescent="0.25">
      <c r="A40" s="45"/>
      <c r="B40" s="45"/>
      <c r="C40" s="45"/>
      <c r="D40" s="45"/>
      <c r="E40" s="45"/>
      <c r="H40" s="82"/>
    </row>
    <row r="41" spans="1:8" s="3" customFormat="1" x14ac:dyDescent="0.25">
      <c r="A41" s="45"/>
      <c r="B41" s="45"/>
      <c r="C41" s="45"/>
      <c r="D41" s="45"/>
      <c r="E41" s="45"/>
      <c r="H41" s="82"/>
    </row>
    <row r="42" spans="1:8" s="3" customFormat="1" x14ac:dyDescent="0.25">
      <c r="A42" s="45" t="s">
        <v>71</v>
      </c>
      <c r="B42" s="47"/>
      <c r="C42" s="48" t="s">
        <v>72</v>
      </c>
      <c r="D42" s="47"/>
      <c r="E42" s="45"/>
      <c r="H42" s="82"/>
    </row>
    <row r="43" spans="1:8" s="3" customFormat="1" x14ac:dyDescent="0.25">
      <c r="A43" s="45"/>
      <c r="B43" s="45"/>
      <c r="C43" s="45"/>
      <c r="D43" s="45"/>
      <c r="E43" s="45"/>
      <c r="H43" s="82"/>
    </row>
    <row r="44" spans="1:8" s="3" customFormat="1" x14ac:dyDescent="0.25">
      <c r="A44" s="45"/>
      <c r="B44" s="45"/>
      <c r="C44" s="45"/>
      <c r="D44" s="45"/>
      <c r="E44" s="45"/>
      <c r="H44" s="82"/>
    </row>
    <row r="45" spans="1:8" s="3" customFormat="1" x14ac:dyDescent="0.25">
      <c r="A45" s="45" t="s">
        <v>73</v>
      </c>
      <c r="B45" s="45"/>
      <c r="C45" s="48" t="s">
        <v>74</v>
      </c>
      <c r="D45" s="45"/>
      <c r="E45" s="45"/>
      <c r="H45" s="82"/>
    </row>
  </sheetData>
  <mergeCells count="6">
    <mergeCell ref="C6:F6"/>
    <mergeCell ref="L6:O6"/>
    <mergeCell ref="H8:H15"/>
    <mergeCell ref="H23:H24"/>
    <mergeCell ref="A31:B31"/>
    <mergeCell ref="H31:H45"/>
  </mergeCells>
  <pageMargins left="0.7" right="0.7" top="0.78740157499999996" bottom="0.78740157499999996" header="0.3" footer="0.3"/>
  <pageSetup paperSize="9" scale="68" fitToHeight="0" orientation="landscape" r:id="rId1"/>
  <rowBreaks count="1" manualBreakCount="1">
    <brk id="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E839B-6C9F-44D2-8714-9BE3244622CF}">
  <sheetPr>
    <pageSetUpPr fitToPage="1"/>
  </sheetPr>
  <dimension ref="A1:O45"/>
  <sheetViews>
    <sheetView workbookViewId="0">
      <selection activeCell="D8" sqref="D8"/>
    </sheetView>
  </sheetViews>
  <sheetFormatPr baseColWidth="10" defaultColWidth="11.42578125" defaultRowHeight="15" x14ac:dyDescent="0.25"/>
  <cols>
    <col min="1" max="1" width="24.7109375" customWidth="1"/>
    <col min="2" max="2" width="62.7109375" customWidth="1"/>
    <col min="3" max="3" width="24.140625" customWidth="1"/>
    <col min="4" max="4" width="23.140625" customWidth="1"/>
    <col min="5" max="5" width="25.7109375" customWidth="1"/>
    <col min="6" max="6" width="31.28515625" customWidth="1"/>
    <col min="8" max="8" width="34.5703125" customWidth="1"/>
    <col min="9" max="9" width="14.7109375" customWidth="1"/>
    <col min="10" max="10" width="20.140625" customWidth="1"/>
    <col min="11" max="11" width="62.7109375" customWidth="1"/>
    <col min="12" max="12" width="24.140625" customWidth="1"/>
    <col min="13" max="13" width="22.85546875" customWidth="1"/>
    <col min="14" max="14" width="23" customWidth="1"/>
    <col min="15" max="15" width="28.85546875" customWidth="1"/>
  </cols>
  <sheetData>
    <row r="1" spans="1:15" s="2" customFormat="1" ht="21" x14ac:dyDescent="0.35">
      <c r="A1" s="8" t="s">
        <v>37</v>
      </c>
      <c r="J1" s="2" t="s">
        <v>38</v>
      </c>
    </row>
    <row r="2" spans="1:15" s="2" customFormat="1" ht="18.75" x14ac:dyDescent="0.3">
      <c r="A2" s="5" t="s">
        <v>39</v>
      </c>
      <c r="J2" s="5" t="s">
        <v>40</v>
      </c>
    </row>
    <row r="3" spans="1:15" s="2" customFormat="1" ht="18.75" x14ac:dyDescent="0.3">
      <c r="A3" s="5" t="s">
        <v>92</v>
      </c>
      <c r="J3" s="5"/>
    </row>
    <row r="4" spans="1:15" s="2" customFormat="1" ht="15" customHeight="1" x14ac:dyDescent="0.3">
      <c r="A4" s="5"/>
      <c r="J4" s="5"/>
    </row>
    <row r="5" spans="1:15" s="2" customFormat="1" ht="15" customHeight="1" x14ac:dyDescent="0.3">
      <c r="A5" s="5"/>
      <c r="J5" s="5"/>
    </row>
    <row r="6" spans="1:15" s="2" customFormat="1" ht="46.5" x14ac:dyDescent="0.35">
      <c r="A6" s="8"/>
      <c r="B6" s="26" t="s">
        <v>41</v>
      </c>
      <c r="C6" s="78" t="s">
        <v>42</v>
      </c>
      <c r="D6" s="79"/>
      <c r="E6" s="79"/>
      <c r="F6" s="79"/>
      <c r="J6" s="8"/>
      <c r="K6" s="26" t="s">
        <v>41</v>
      </c>
      <c r="L6" s="78" t="s">
        <v>42</v>
      </c>
      <c r="M6" s="79"/>
      <c r="N6" s="79"/>
      <c r="O6" s="79"/>
    </row>
    <row r="7" spans="1:15" s="2" customFormat="1" x14ac:dyDescent="0.25">
      <c r="A7" s="22" t="s">
        <v>43</v>
      </c>
      <c r="B7" s="22" t="s">
        <v>44</v>
      </c>
      <c r="C7" s="39" t="s">
        <v>45</v>
      </c>
      <c r="D7" s="39" t="s">
        <v>46</v>
      </c>
      <c r="E7" s="39" t="s">
        <v>47</v>
      </c>
      <c r="F7" s="39" t="s">
        <v>48</v>
      </c>
      <c r="H7" s="10" t="s">
        <v>3</v>
      </c>
      <c r="J7" s="10" t="s">
        <v>43</v>
      </c>
      <c r="K7" s="10" t="s">
        <v>49</v>
      </c>
      <c r="L7" s="27" t="s">
        <v>45</v>
      </c>
      <c r="M7" s="27" t="s">
        <v>46</v>
      </c>
      <c r="N7" s="27" t="s">
        <v>47</v>
      </c>
      <c r="O7" s="27" t="s">
        <v>48</v>
      </c>
    </row>
    <row r="8" spans="1:15" s="13" customFormat="1" ht="90" x14ac:dyDescent="0.25">
      <c r="A8" s="11">
        <v>1</v>
      </c>
      <c r="B8" s="24" t="s">
        <v>50</v>
      </c>
      <c r="C8" s="46">
        <v>0</v>
      </c>
      <c r="D8" s="46">
        <v>0</v>
      </c>
      <c r="E8" s="46">
        <v>0</v>
      </c>
      <c r="F8" s="46">
        <v>0</v>
      </c>
      <c r="G8" s="12"/>
      <c r="H8" s="65" t="s">
        <v>51</v>
      </c>
      <c r="I8" s="12"/>
      <c r="J8" s="28">
        <v>1</v>
      </c>
      <c r="K8" s="29" t="s">
        <v>52</v>
      </c>
      <c r="L8" s="30">
        <v>0</v>
      </c>
      <c r="M8" s="30">
        <v>7</v>
      </c>
      <c r="N8" s="30">
        <v>0</v>
      </c>
      <c r="O8" s="30">
        <v>0</v>
      </c>
    </row>
    <row r="9" spans="1:15" s="13" customFormat="1" ht="105" x14ac:dyDescent="0.25">
      <c r="A9" s="11">
        <v>2</v>
      </c>
      <c r="B9" s="24"/>
      <c r="C9" s="46">
        <v>0</v>
      </c>
      <c r="D9" s="46">
        <v>0</v>
      </c>
      <c r="E9" s="46">
        <v>0</v>
      </c>
      <c r="F9" s="46">
        <v>0</v>
      </c>
      <c r="G9" s="12"/>
      <c r="H9" s="65"/>
      <c r="I9" s="12"/>
      <c r="J9" s="28">
        <v>2</v>
      </c>
      <c r="K9" s="29" t="s">
        <v>53</v>
      </c>
      <c r="L9" s="30">
        <v>3</v>
      </c>
      <c r="M9" s="30">
        <v>0</v>
      </c>
      <c r="N9" s="30">
        <v>0</v>
      </c>
      <c r="O9" s="30">
        <v>0</v>
      </c>
    </row>
    <row r="10" spans="1:15" s="13" customFormat="1" ht="285" x14ac:dyDescent="0.25">
      <c r="A10" s="11">
        <v>3</v>
      </c>
      <c r="B10" s="24"/>
      <c r="C10" s="46">
        <v>0</v>
      </c>
      <c r="D10" s="46">
        <v>0</v>
      </c>
      <c r="E10" s="46">
        <v>0</v>
      </c>
      <c r="F10" s="46">
        <v>0</v>
      </c>
      <c r="G10" s="12"/>
      <c r="H10" s="65"/>
      <c r="I10" s="12"/>
      <c r="J10" s="28">
        <v>3</v>
      </c>
      <c r="K10" s="29" t="s">
        <v>54</v>
      </c>
      <c r="L10" s="30">
        <v>5</v>
      </c>
      <c r="M10" s="30">
        <v>2</v>
      </c>
      <c r="N10" s="30">
        <v>2</v>
      </c>
      <c r="O10" s="30">
        <v>4</v>
      </c>
    </row>
    <row r="11" spans="1:15" s="13" customFormat="1" ht="75" x14ac:dyDescent="0.25">
      <c r="A11" s="11">
        <v>4</v>
      </c>
      <c r="B11" s="24"/>
      <c r="C11" s="46">
        <v>0</v>
      </c>
      <c r="D11" s="46">
        <v>0</v>
      </c>
      <c r="E11" s="46">
        <v>0</v>
      </c>
      <c r="F11" s="46">
        <v>0</v>
      </c>
      <c r="G11" s="12"/>
      <c r="H11" s="65"/>
      <c r="I11" s="12"/>
      <c r="J11" s="28">
        <v>4</v>
      </c>
      <c r="K11" s="29" t="s">
        <v>55</v>
      </c>
      <c r="L11" s="30">
        <v>0</v>
      </c>
      <c r="M11" s="30">
        <v>0</v>
      </c>
      <c r="N11" s="30">
        <v>1</v>
      </c>
      <c r="O11" s="30">
        <v>0</v>
      </c>
    </row>
    <row r="12" spans="1:15" s="13" customFormat="1" x14ac:dyDescent="0.25">
      <c r="A12" s="11">
        <v>5</v>
      </c>
      <c r="B12" s="24"/>
      <c r="C12" s="46">
        <v>0</v>
      </c>
      <c r="D12" s="46">
        <v>0</v>
      </c>
      <c r="E12" s="46">
        <v>0</v>
      </c>
      <c r="F12" s="46">
        <v>0</v>
      </c>
      <c r="G12" s="12"/>
      <c r="H12" s="65"/>
      <c r="I12" s="12"/>
      <c r="J12" s="28">
        <v>5</v>
      </c>
      <c r="K12" s="29"/>
      <c r="L12" s="30">
        <v>0</v>
      </c>
      <c r="M12" s="30">
        <v>0</v>
      </c>
      <c r="N12" s="30">
        <v>0</v>
      </c>
      <c r="O12" s="30">
        <v>0</v>
      </c>
    </row>
    <row r="13" spans="1:15" s="13" customFormat="1" x14ac:dyDescent="0.25">
      <c r="A13" s="11">
        <v>6</v>
      </c>
      <c r="B13" s="24"/>
      <c r="C13" s="46">
        <v>0</v>
      </c>
      <c r="D13" s="46">
        <v>0</v>
      </c>
      <c r="E13" s="46">
        <v>0</v>
      </c>
      <c r="F13" s="46">
        <v>0</v>
      </c>
      <c r="G13" s="12"/>
      <c r="H13" s="65"/>
      <c r="I13" s="12"/>
      <c r="J13" s="28">
        <v>6</v>
      </c>
      <c r="K13" s="29"/>
      <c r="L13" s="30">
        <v>0</v>
      </c>
      <c r="M13" s="30">
        <v>0</v>
      </c>
      <c r="N13" s="30">
        <v>0</v>
      </c>
      <c r="O13" s="30">
        <v>0</v>
      </c>
    </row>
    <row r="14" spans="1:15" s="13" customFormat="1" x14ac:dyDescent="0.25">
      <c r="A14" s="11">
        <v>7</v>
      </c>
      <c r="B14" s="24"/>
      <c r="C14" s="46">
        <v>0</v>
      </c>
      <c r="D14" s="46">
        <v>0</v>
      </c>
      <c r="E14" s="46">
        <v>0</v>
      </c>
      <c r="F14" s="46">
        <v>0</v>
      </c>
      <c r="G14" s="12"/>
      <c r="H14" s="65"/>
      <c r="I14" s="12"/>
      <c r="J14" s="28">
        <v>7</v>
      </c>
      <c r="K14" s="29"/>
      <c r="L14" s="30">
        <v>0</v>
      </c>
      <c r="M14" s="30">
        <v>0</v>
      </c>
      <c r="N14" s="30">
        <v>0</v>
      </c>
      <c r="O14" s="30">
        <v>0</v>
      </c>
    </row>
    <row r="15" spans="1:15" s="3" customFormat="1" x14ac:dyDescent="0.25">
      <c r="A15" s="14">
        <v>8</v>
      </c>
      <c r="B15" s="24"/>
      <c r="C15" s="45">
        <v>0</v>
      </c>
      <c r="D15" s="45">
        <v>0</v>
      </c>
      <c r="E15" s="45">
        <v>0</v>
      </c>
      <c r="F15" s="45">
        <v>0</v>
      </c>
      <c r="G15" s="2"/>
      <c r="H15" s="65"/>
      <c r="I15" s="2"/>
      <c r="J15" s="31">
        <v>8</v>
      </c>
      <c r="K15" s="29"/>
      <c r="L15" s="32">
        <v>0</v>
      </c>
      <c r="M15" s="32">
        <v>0</v>
      </c>
      <c r="N15" s="32">
        <v>0</v>
      </c>
      <c r="O15" s="32">
        <v>0</v>
      </c>
    </row>
    <row r="16" spans="1:15" s="3" customFormat="1" x14ac:dyDescent="0.25">
      <c r="A16" s="14"/>
      <c r="B16" s="15"/>
      <c r="G16" s="2"/>
      <c r="H16" s="25"/>
      <c r="I16" s="2"/>
      <c r="J16" s="32"/>
      <c r="K16" s="32"/>
      <c r="L16" s="32"/>
      <c r="M16" s="32"/>
      <c r="N16" s="32"/>
      <c r="O16" s="32"/>
    </row>
    <row r="17" spans="1:15" s="2" customFormat="1" x14ac:dyDescent="0.25">
      <c r="A17" s="56" t="s">
        <v>56</v>
      </c>
      <c r="B17" s="57"/>
      <c r="C17" s="57">
        <f>SUM(C8:C15)</f>
        <v>0</v>
      </c>
      <c r="D17" s="57">
        <f>SUM(D8:D15)</f>
        <v>0</v>
      </c>
      <c r="E17" s="57">
        <f>SUM(E8:E15)</f>
        <v>0</v>
      </c>
      <c r="F17" s="57">
        <f>SUM(F8:F15)</f>
        <v>0</v>
      </c>
      <c r="G17" s="57"/>
      <c r="H17" s="58" t="s">
        <v>20</v>
      </c>
      <c r="J17" s="33" t="s">
        <v>56</v>
      </c>
      <c r="K17" s="34"/>
      <c r="L17" s="34">
        <f>SUM(L8:L15)</f>
        <v>8</v>
      </c>
      <c r="M17" s="34">
        <f>SUM(M8:M15)</f>
        <v>9</v>
      </c>
      <c r="N17" s="34">
        <f>SUM(N8:N15)</f>
        <v>3</v>
      </c>
      <c r="O17" s="34">
        <f>SUM(O8:O15)</f>
        <v>4</v>
      </c>
    </row>
    <row r="18" spans="1:15" ht="32.25" customHeight="1" x14ac:dyDescent="0.25">
      <c r="A18" s="55" t="s">
        <v>93</v>
      </c>
      <c r="B18" s="34"/>
      <c r="C18" s="59">
        <f>SUM('Praxisnachweis 1'!C17, 'Praxisnachweis 2'!C17, 'Praxisnachweis 3'!C17, 'Praxisnachweis 4'!C17, )</f>
        <v>0</v>
      </c>
      <c r="D18" s="59">
        <f>SUM('Praxisnachweis 1'!D17, 'Praxisnachweis 2'!D17, 'Praxisnachweis 3'!D17, 'Praxisnachweis 4'!D17, )</f>
        <v>0</v>
      </c>
      <c r="E18" s="59">
        <f>SUM('Praxisnachweis 1'!E17, 'Praxisnachweis 2'!E17, 'Praxisnachweis 3'!E17, 'Praxisnachweis 4'!E17, )</f>
        <v>0</v>
      </c>
      <c r="F18" s="59">
        <f>SUM('Praxisnachweis 1'!F17, 'Praxisnachweis 2'!F17, 'Praxisnachweis 3'!F17, 'Praxisnachweis 4'!F17, )</f>
        <v>0</v>
      </c>
      <c r="G18" s="34"/>
      <c r="H18" s="40" t="s">
        <v>20</v>
      </c>
    </row>
    <row r="21" spans="1:15" s="2" customFormat="1" ht="18.75" x14ac:dyDescent="0.3">
      <c r="A21" s="5" t="s">
        <v>103</v>
      </c>
      <c r="D21" s="22" t="s">
        <v>60</v>
      </c>
      <c r="F21" s="22" t="s">
        <v>60</v>
      </c>
      <c r="H21" s="10" t="s">
        <v>3</v>
      </c>
    </row>
    <row r="22" spans="1:15" s="3" customFormat="1" ht="18.75" x14ac:dyDescent="0.3">
      <c r="A22" s="17"/>
      <c r="D22" s="9"/>
      <c r="F22" s="9"/>
      <c r="G22" s="2"/>
      <c r="H22" s="10"/>
    </row>
    <row r="23" spans="1:15" s="3" customFormat="1" x14ac:dyDescent="0.25">
      <c r="A23" s="2" t="s">
        <v>61</v>
      </c>
      <c r="B23" s="4" t="b">
        <v>0</v>
      </c>
      <c r="C23" s="2" t="s">
        <v>62</v>
      </c>
      <c r="D23" s="6"/>
      <c r="E23" s="2" t="s">
        <v>63</v>
      </c>
      <c r="F23" s="6"/>
      <c r="G23" s="2"/>
      <c r="H23" s="80" t="s">
        <v>64</v>
      </c>
    </row>
    <row r="24" spans="1:15" s="3" customFormat="1" x14ac:dyDescent="0.25">
      <c r="A24" s="2" t="s">
        <v>65</v>
      </c>
      <c r="B24" s="4" t="b">
        <v>0</v>
      </c>
      <c r="C24" s="2" t="s">
        <v>62</v>
      </c>
      <c r="D24" s="6"/>
      <c r="E24" s="2" t="s">
        <v>63</v>
      </c>
      <c r="F24" s="6"/>
      <c r="G24" s="2"/>
      <c r="H24" s="80"/>
    </row>
    <row r="25" spans="1:15" s="3" customFormat="1" x14ac:dyDescent="0.25"/>
    <row r="26" spans="1:15" s="3" customFormat="1" x14ac:dyDescent="0.25"/>
    <row r="27" spans="1:15" s="2" customFormat="1" ht="18.75" x14ac:dyDescent="0.3">
      <c r="A27" s="5" t="s">
        <v>104</v>
      </c>
    </row>
    <row r="28" spans="1:15" s="2" customFormat="1" ht="18.75" x14ac:dyDescent="0.3">
      <c r="A28" s="5"/>
    </row>
    <row r="29" spans="1:15" s="2" customFormat="1" ht="15.75" x14ac:dyDescent="0.25">
      <c r="A29" s="41" t="s">
        <v>66</v>
      </c>
    </row>
    <row r="30" spans="1:15" s="3" customFormat="1" ht="18.75" x14ac:dyDescent="0.3">
      <c r="A30" s="17"/>
    </row>
    <row r="31" spans="1:15" s="3" customFormat="1" ht="15" customHeight="1" x14ac:dyDescent="0.25">
      <c r="A31" s="81" t="s">
        <v>67</v>
      </c>
      <c r="B31" s="81"/>
      <c r="C31" s="44" t="b">
        <v>0</v>
      </c>
      <c r="D31" s="45"/>
      <c r="E31" s="45"/>
      <c r="H31" s="82" t="s">
        <v>98</v>
      </c>
    </row>
    <row r="32" spans="1:15" s="3" customFormat="1" x14ac:dyDescent="0.25">
      <c r="A32" s="45"/>
      <c r="B32" s="45"/>
      <c r="C32" s="45"/>
      <c r="D32" s="45"/>
      <c r="E32" s="45"/>
      <c r="H32" s="82"/>
    </row>
    <row r="33" spans="1:8" s="3" customFormat="1" x14ac:dyDescent="0.25">
      <c r="A33" s="45" t="s">
        <v>68</v>
      </c>
      <c r="B33" s="47"/>
      <c r="C33" s="45"/>
      <c r="D33" s="45"/>
      <c r="E33" s="45"/>
      <c r="H33" s="82"/>
    </row>
    <row r="34" spans="1:8" s="3" customFormat="1" x14ac:dyDescent="0.25">
      <c r="A34" s="45"/>
      <c r="B34" s="45"/>
      <c r="C34" s="45"/>
      <c r="D34" s="45"/>
      <c r="E34" s="45"/>
      <c r="H34" s="82"/>
    </row>
    <row r="35" spans="1:8" s="3" customFormat="1" x14ac:dyDescent="0.25">
      <c r="A35" s="45" t="s">
        <v>69</v>
      </c>
      <c r="B35" s="47"/>
      <c r="C35" s="45"/>
      <c r="D35" s="45"/>
      <c r="E35" s="45"/>
      <c r="H35" s="82"/>
    </row>
    <row r="36" spans="1:8" s="3" customFormat="1" x14ac:dyDescent="0.25">
      <c r="A36" s="45"/>
      <c r="B36" s="45"/>
      <c r="C36" s="45"/>
      <c r="D36" s="45"/>
      <c r="E36" s="45"/>
      <c r="H36" s="82"/>
    </row>
    <row r="37" spans="1:8" s="3" customFormat="1" x14ac:dyDescent="0.25">
      <c r="A37" s="45" t="s">
        <v>70</v>
      </c>
      <c r="B37" s="45"/>
      <c r="C37" s="45"/>
      <c r="D37" s="45"/>
      <c r="E37" s="45"/>
      <c r="H37" s="82"/>
    </row>
    <row r="38" spans="1:8" s="3" customFormat="1" x14ac:dyDescent="0.25">
      <c r="A38" s="45"/>
      <c r="B38" s="45"/>
      <c r="C38" s="45"/>
      <c r="D38" s="45"/>
      <c r="E38" s="45"/>
      <c r="H38" s="82"/>
    </row>
    <row r="39" spans="1:8" s="3" customFormat="1" x14ac:dyDescent="0.25">
      <c r="A39" s="45"/>
      <c r="B39" s="45"/>
      <c r="C39" s="45"/>
      <c r="D39" s="45"/>
      <c r="E39" s="45"/>
      <c r="H39" s="82"/>
    </row>
    <row r="40" spans="1:8" s="3" customFormat="1" x14ac:dyDescent="0.25">
      <c r="A40" s="45"/>
      <c r="B40" s="45"/>
      <c r="C40" s="45"/>
      <c r="D40" s="45"/>
      <c r="E40" s="45"/>
      <c r="H40" s="82"/>
    </row>
    <row r="41" spans="1:8" s="3" customFormat="1" x14ac:dyDescent="0.25">
      <c r="A41" s="45"/>
      <c r="B41" s="45"/>
      <c r="C41" s="45"/>
      <c r="D41" s="45"/>
      <c r="E41" s="45"/>
      <c r="H41" s="82"/>
    </row>
    <row r="42" spans="1:8" s="3" customFormat="1" x14ac:dyDescent="0.25">
      <c r="A42" s="45" t="s">
        <v>71</v>
      </c>
      <c r="B42" s="47"/>
      <c r="C42" s="48" t="s">
        <v>72</v>
      </c>
      <c r="D42" s="47"/>
      <c r="E42" s="45"/>
      <c r="H42" s="82"/>
    </row>
    <row r="43" spans="1:8" s="3" customFormat="1" x14ac:dyDescent="0.25">
      <c r="A43" s="45"/>
      <c r="B43" s="45"/>
      <c r="C43" s="45"/>
      <c r="D43" s="45"/>
      <c r="E43" s="45"/>
      <c r="H43" s="82"/>
    </row>
    <row r="44" spans="1:8" s="3" customFormat="1" x14ac:dyDescent="0.25">
      <c r="A44" s="45"/>
      <c r="B44" s="45"/>
      <c r="C44" s="45"/>
      <c r="D44" s="45"/>
      <c r="E44" s="45"/>
      <c r="H44" s="82"/>
    </row>
    <row r="45" spans="1:8" s="3" customFormat="1" x14ac:dyDescent="0.25">
      <c r="A45" s="45" t="s">
        <v>73</v>
      </c>
      <c r="B45" s="45"/>
      <c r="C45" s="48" t="s">
        <v>74</v>
      </c>
      <c r="D45" s="45"/>
      <c r="E45" s="45"/>
      <c r="H45" s="82"/>
    </row>
  </sheetData>
  <mergeCells count="6">
    <mergeCell ref="C6:F6"/>
    <mergeCell ref="L6:O6"/>
    <mergeCell ref="H8:H15"/>
    <mergeCell ref="H23:H24"/>
    <mergeCell ref="A31:B31"/>
    <mergeCell ref="H31:H45"/>
  </mergeCells>
  <pageMargins left="0.7" right="0.7" top="0.78740157499999996" bottom="0.78740157499999996" header="0.3" footer="0.3"/>
  <pageSetup paperSize="9" scale="68" fitToHeight="0" orientation="landscape" r:id="rId1"/>
  <rowBreaks count="1" manualBreakCount="1">
    <brk id="1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DE858A6912464E9191B87E33EA5911" ma:contentTypeVersion="18" ma:contentTypeDescription="Ein neues Dokument erstellen." ma:contentTypeScope="" ma:versionID="a3e7bea6a1a581ca943d5d8ef82f48ea">
  <xsd:schema xmlns:xsd="http://www.w3.org/2001/XMLSchema" xmlns:xs="http://www.w3.org/2001/XMLSchema" xmlns:p="http://schemas.microsoft.com/office/2006/metadata/properties" xmlns:ns3="851be640-f952-4e37-89a4-f607b5a2cfc7" xmlns:ns4="58019c2f-1634-4139-aac8-73aefd35e7ae" targetNamespace="http://schemas.microsoft.com/office/2006/metadata/properties" ma:root="true" ma:fieldsID="2a9b72a8633f4fa29e00ab344bea3f64" ns3:_="" ns4:_="">
    <xsd:import namespace="851be640-f952-4e37-89a4-f607b5a2cfc7"/>
    <xsd:import namespace="58019c2f-1634-4139-aac8-73aefd35e7a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be640-f952-4e37-89a4-f607b5a2cf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019c2f-1634-4139-aac8-73aefd35e7ae"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SharingHintHash" ma:index="18"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51be640-f952-4e37-89a4-f607b5a2cfc7" xsi:nil="true"/>
  </documentManagement>
</p:properties>
</file>

<file path=customXml/itemProps1.xml><?xml version="1.0" encoding="utf-8"?>
<ds:datastoreItem xmlns:ds="http://schemas.openxmlformats.org/officeDocument/2006/customXml" ds:itemID="{DB3F591E-CCFA-4134-B2C3-D78BD585A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1be640-f952-4e37-89a4-f607b5a2cfc7"/>
    <ds:schemaRef ds:uri="58019c2f-1634-4139-aac8-73aefd35e7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224BBA-CBEB-4B4C-BE67-1B21FD781D39}">
  <ds:schemaRefs>
    <ds:schemaRef ds:uri="http://schemas.microsoft.com/sharepoint/v3/contenttype/forms"/>
  </ds:schemaRefs>
</ds:datastoreItem>
</file>

<file path=customXml/itemProps3.xml><?xml version="1.0" encoding="utf-8"?>
<ds:datastoreItem xmlns:ds="http://schemas.openxmlformats.org/officeDocument/2006/customXml" ds:itemID="{97012F59-D75E-4F7F-AD91-FE074F421005}">
  <ds:schemaRefs>
    <ds:schemaRef ds:uri="58019c2f-1634-4139-aac8-73aefd35e7ae"/>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851be640-f952-4e37-89a4-f607b5a2cfc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Übersicht</vt:lpstr>
      <vt:lpstr>Praxisnachweis 1</vt:lpstr>
      <vt:lpstr>Praxisnachweis 2</vt:lpstr>
      <vt:lpstr>Praxisnachweis 3</vt:lpstr>
      <vt:lpstr>Praxisnachweis 4</vt:lpstr>
      <vt:lpstr>'Praxisnachweis 1'!Druckbereich</vt:lpstr>
      <vt:lpstr>'Praxisnachweis 2'!Druckbereich</vt:lpstr>
      <vt:lpstr>'Praxisnachweis 3'!Druckbereich</vt:lpstr>
      <vt:lpstr>'Praxisnachweis 4'!Druckbereich</vt:lpstr>
      <vt:lpstr>Übersicht!Druckbereich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Goldberg, Felix (AKBW)</dc:creator>
  <cp:keywords/>
  <dc:description/>
  <cp:lastModifiedBy>Goldberg, Felix (AKBW)</cp:lastModifiedBy>
  <cp:revision/>
  <cp:lastPrinted>2025-07-09T07:14:27Z</cp:lastPrinted>
  <dcterms:created xsi:type="dcterms:W3CDTF">2025-04-14T11:29:18Z</dcterms:created>
  <dcterms:modified xsi:type="dcterms:W3CDTF">2025-07-09T07:59:51Z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0x010100BDDE858A6912464E9191B87E33EA5911</vt:lpwstr>
  </property>
</Properties>
</file>